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ZONE ECHANGE SC\BPRT\Travaux 2024\B24-04301-ALO - Travaux terrasse nord R1\2 - DCE\1 - Documents de travail\"/>
    </mc:Choice>
  </mc:AlternateContent>
  <bookViews>
    <workbookView xWindow="0" yWindow="0" windowWidth="23040" windowHeight="9195" activeTab="3"/>
  </bookViews>
  <sheets>
    <sheet name="Part ferme " sheetId="1" r:id="rId1"/>
    <sheet name="Part optionnelle" sheetId="7" r:id="rId2"/>
    <sheet name="DP" sheetId="9" r:id="rId3"/>
    <sheet name="BPC - Taux horaires" sheetId="2" r:id="rId4"/>
    <sheet name="BPC - Coef peines et soins" sheetId="4"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3" i="1" l="1"/>
  <c r="F53" i="1"/>
  <c r="E53" i="1"/>
  <c r="G31" i="1"/>
  <c r="E30" i="1"/>
  <c r="E23" i="1"/>
  <c r="G18" i="1" l="1"/>
  <c r="G19" i="1"/>
  <c r="G15" i="1"/>
  <c r="E28" i="7" l="1"/>
  <c r="E29" i="7" s="1"/>
  <c r="E38" i="7"/>
  <c r="E39" i="7" s="1"/>
  <c r="E54" i="7"/>
  <c r="E53" i="7"/>
  <c r="E44" i="7"/>
  <c r="E46" i="7" l="1"/>
  <c r="F68" i="1"/>
  <c r="G68" i="1" s="1"/>
  <c r="G69" i="1" s="1"/>
  <c r="E56" i="7"/>
  <c r="E11" i="1"/>
  <c r="G11" i="1" s="1"/>
  <c r="E23" i="7" l="1"/>
  <c r="E15" i="7"/>
  <c r="E14" i="7"/>
  <c r="E24" i="7" l="1"/>
  <c r="E25" i="7" s="1"/>
  <c r="E16" i="7"/>
  <c r="E17" i="7" s="1"/>
  <c r="F65" i="1" l="1"/>
  <c r="G65" i="1" s="1"/>
  <c r="E64" i="1"/>
  <c r="F64" i="1" s="1"/>
  <c r="G64" i="1" s="1"/>
  <c r="F63" i="1"/>
  <c r="G63" i="1" s="1"/>
  <c r="E62" i="1"/>
  <c r="F62" i="1" s="1"/>
  <c r="G62" i="1" s="1"/>
  <c r="F59" i="1"/>
  <c r="G59" i="1" s="1"/>
  <c r="F58" i="1"/>
  <c r="G58" i="1" s="1"/>
  <c r="F55" i="1"/>
  <c r="G55" i="1" s="1"/>
  <c r="F54" i="1"/>
  <c r="G54" i="1" s="1"/>
  <c r="E52" i="1"/>
  <c r="F51" i="1"/>
  <c r="G51" i="1" s="1"/>
  <c r="E50" i="1"/>
  <c r="F50" i="1" s="1"/>
  <c r="G50" i="1" s="1"/>
  <c r="F49" i="1"/>
  <c r="G49" i="1" s="1"/>
  <c r="E51" i="7"/>
  <c r="E57" i="7" s="1"/>
  <c r="E7" i="9" s="1"/>
  <c r="E41" i="7"/>
  <c r="E42" i="7" s="1"/>
  <c r="E47" i="7" s="1"/>
  <c r="E44" i="1"/>
  <c r="E41" i="1"/>
  <c r="F41" i="1" s="1"/>
  <c r="G41" i="1" s="1"/>
  <c r="F39" i="1"/>
  <c r="G39" i="1" s="1"/>
  <c r="E38" i="1"/>
  <c r="F38" i="1" s="1"/>
  <c r="G38" i="1" s="1"/>
  <c r="E40" i="1"/>
  <c r="F40" i="1" s="1"/>
  <c r="G40" i="1" s="1"/>
  <c r="E32" i="7"/>
  <c r="E33" i="7"/>
  <c r="E31" i="7"/>
  <c r="E17" i="1"/>
  <c r="G17" i="1" s="1"/>
  <c r="E16" i="1"/>
  <c r="G16" i="1" s="1"/>
  <c r="G20" i="1" s="1"/>
  <c r="E58" i="7" l="1"/>
  <c r="G66" i="1"/>
  <c r="G60" i="1"/>
  <c r="G56" i="1"/>
  <c r="F44" i="1"/>
  <c r="G44" i="1" s="1"/>
  <c r="G42" i="1"/>
  <c r="F52" i="1"/>
  <c r="G52" i="1" s="1"/>
  <c r="E34" i="7"/>
  <c r="E35" i="7" s="1"/>
  <c r="G70" i="1" l="1"/>
  <c r="G45" i="1"/>
  <c r="E35" i="1"/>
  <c r="G30" i="1"/>
  <c r="E24" i="1"/>
  <c r="G12" i="1"/>
  <c r="G13" i="1" s="1"/>
  <c r="F27" i="1" l="1"/>
  <c r="G27" i="1" s="1"/>
  <c r="G28" i="1" s="1"/>
  <c r="F23" i="1"/>
  <c r="G23" i="1" s="1"/>
  <c r="F24" i="1"/>
  <c r="G24" i="1" s="1"/>
  <c r="F35" i="1"/>
  <c r="G35" i="1"/>
  <c r="G36" i="1" s="1"/>
  <c r="G46" i="1" s="1"/>
  <c r="G25" i="1" l="1"/>
  <c r="G32" i="1"/>
  <c r="G71" i="1" s="1"/>
  <c r="E6" i="9" s="1"/>
  <c r="E8" i="9" s="1"/>
</calcChain>
</file>

<file path=xl/sharedStrings.xml><?xml version="1.0" encoding="utf-8"?>
<sst xmlns="http://schemas.openxmlformats.org/spreadsheetml/2006/main" count="240" uniqueCount="166">
  <si>
    <t xml:space="preserve">Les quantitatifs (fournitures et main-d’œuvre) figurant dans la DPGF sont à l’appréciation et sous la responsabilité du soumissionnaires et ne sauraient remettre en cause le caractère forfaitaire du marché et l’obligation de résultat inhérente à ce dernier </t>
  </si>
  <si>
    <t>Désignation</t>
  </si>
  <si>
    <t>U</t>
  </si>
  <si>
    <t>PU</t>
  </si>
  <si>
    <t>Quantité entreprise</t>
  </si>
  <si>
    <t>Prix euros HT</t>
  </si>
  <si>
    <t>Forfait</t>
  </si>
  <si>
    <r>
      <t>Taux horaires par qualification et catégorie de personnel</t>
    </r>
    <r>
      <rPr>
        <sz val="11"/>
        <color theme="1"/>
        <rFont val="Calibri"/>
        <family val="2"/>
        <scheme val="minor"/>
      </rPr>
      <t xml:space="preserve"> 
</t>
    </r>
    <r>
      <rPr>
        <u/>
        <sz val="11"/>
        <color theme="1"/>
        <rFont val="Calibri"/>
        <family val="2"/>
        <scheme val="minor"/>
      </rPr>
      <t>en horaire normal : entre 6h et 21h</t>
    </r>
  </si>
  <si>
    <t>Profil</t>
  </si>
  <si>
    <t>Qualification</t>
  </si>
  <si>
    <t>Taux horaire</t>
  </si>
  <si>
    <t>Directeur travaux</t>
  </si>
  <si>
    <t>€ HT</t>
  </si>
  <si>
    <t>Ingénieur travaux</t>
  </si>
  <si>
    <t>3</t>
  </si>
  <si>
    <t>Conducteur travaux</t>
  </si>
  <si>
    <t>4</t>
  </si>
  <si>
    <t>Chef de chantier travaux</t>
  </si>
  <si>
    <t>5</t>
  </si>
  <si>
    <t>Chef d'équipe</t>
  </si>
  <si>
    <t>6</t>
  </si>
  <si>
    <t>Compagnons travaux</t>
  </si>
  <si>
    <t>7</t>
  </si>
  <si>
    <t>Ingénieur études</t>
  </si>
  <si>
    <t>8</t>
  </si>
  <si>
    <t>Technicien études</t>
  </si>
  <si>
    <t>9</t>
  </si>
  <si>
    <t>Projeteur DAO</t>
  </si>
  <si>
    <t>10</t>
  </si>
  <si>
    <t>A compléter par l'entreprise</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</si>
  <si>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</si>
  <si>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r>
      <t>Taux horaires par qualification et catégorie de personnel</t>
    </r>
    <r>
      <rPr>
        <sz val="11"/>
        <color theme="1"/>
        <rFont val="Calibri"/>
        <family val="2"/>
        <scheme val="minor"/>
      </rPr>
      <t xml:space="preserve"> 
</t>
    </r>
    <r>
      <rPr>
        <u/>
        <sz val="11"/>
        <color theme="1"/>
        <rFont val="Calibri"/>
        <family val="2"/>
        <scheme val="minor"/>
      </rPr>
      <t>avec majoration pour heure de nuit, en fin de semaine, et jours fériés</t>
    </r>
  </si>
  <si>
    <t>Coefficient</t>
  </si>
  <si>
    <t>En cas de travail le samedi, et pendant la fermeture du centre , le coefficient ci-contre s'applique aux taux forfaitaires de l'horaire normal ci-dessus</t>
  </si>
  <si>
    <t>Les taux horaires ou journaliers sont forfaitaires et comprennent notamment :</t>
  </si>
  <si>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</si>
  <si>
    <t>NOM du SOUMISSIONNAIRE à compléter</t>
  </si>
  <si>
    <r>
      <t>Bordereau des Prix Complémentaires</t>
    </r>
    <r>
      <rPr>
        <b/>
        <sz val="11"/>
        <rFont val="Calibri"/>
        <family val="2"/>
        <scheme val="minor"/>
      </rPr>
      <t xml:space="preserve"> (BPC)</t>
    </r>
  </si>
  <si>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Dans le cas où le prix de la facture et le prix du devis du tiers sont différents, le coefficient est appliqué au montant le plus faible.</t>
  </si>
  <si>
    <t xml:space="preserve">Le coefficient de peines et soins est fixé à : </t>
  </si>
  <si>
    <t>§5.1 - PREPARATION CHANTIER</t>
  </si>
  <si>
    <t>Documents préalables, études d'execution, planning</t>
  </si>
  <si>
    <t>TOTAL §5.1</t>
  </si>
  <si>
    <t>heure</t>
  </si>
  <si>
    <t>TOTAL §5.2</t>
  </si>
  <si>
    <t>Ensemble</t>
  </si>
  <si>
    <t>Total §5.3.2</t>
  </si>
  <si>
    <t>Total §5.3.3</t>
  </si>
  <si>
    <t>Total §5.3.4</t>
  </si>
  <si>
    <t>TOTAL §5.3</t>
  </si>
  <si>
    <t>TOTAL §5.4</t>
  </si>
  <si>
    <t>Annexe 2 : Décomposition du Prix Global et Forfaitaire (€ HT)</t>
  </si>
  <si>
    <r>
      <rPr>
        <u/>
        <sz val="11"/>
        <color theme="1"/>
        <rFont val="Calibri"/>
        <family val="2"/>
        <scheme val="minor"/>
      </rPr>
      <t>Annexe 2</t>
    </r>
    <r>
      <rPr>
        <sz val="11"/>
        <color theme="1"/>
        <rFont val="Calibri"/>
        <family val="2"/>
        <scheme val="minor"/>
      </rPr>
      <t xml:space="preserve"> :  Décomposition du Prix Global et Forfaitaire</t>
    </r>
  </si>
  <si>
    <t>1.XX</t>
  </si>
  <si>
    <t xml:space="preserve">L'emploi de ces taux horaires est prévu pour un travail en horaire normal défini ci-dessous, ou, pour la réalisation de prestations dont l'exécution interviendrait dans une plage horaire étendue comprise entre 6h et 21h. </t>
  </si>
  <si>
    <t>Nota : pour le présent tableau de taux horaires ci-dessus, le soumissionnaire est libre d’adapter le tableau pour ajouter ou supprimer des profils / spécialités.</t>
  </si>
  <si>
    <t>§5.2 - DEPOSES ET DEMOLITIONS</t>
  </si>
  <si>
    <t>§5.3 - METALLERIES, GARDE-CORPS</t>
  </si>
  <si>
    <t>§5.3.1 - Chapiteau</t>
  </si>
  <si>
    <t>§5.3.1.1 - Solution 1 : Rénovation du chapiteau avec remplacement de la bache de toit</t>
  </si>
  <si>
    <t>Transport/chargement/déchargement</t>
  </si>
  <si>
    <t>Traitement anticorrosion/Thermolaquage</t>
  </si>
  <si>
    <t>Fourniture de la bâche de toit</t>
  </si>
  <si>
    <t>Total §5.3.1.1</t>
  </si>
  <si>
    <t>Fourniture quincailleries, visseries, etc.</t>
  </si>
  <si>
    <t>Main d'œuvre remontage châpiteau</t>
  </si>
  <si>
    <t>Main d'œuvre pose du chapiteau</t>
  </si>
  <si>
    <t>Fourniture du chapiteau</t>
  </si>
  <si>
    <t>§5.3.1.2 - Solution 2 : Remplacement du chapiteau</t>
  </si>
  <si>
    <t>Total §5.3.1.2</t>
  </si>
  <si>
    <t>§5.3.2 - Garde-corps vitrés</t>
  </si>
  <si>
    <t>Fourniture des garde-corps vitrés</t>
  </si>
  <si>
    <t>Main d'œuvre pose des garde-corps</t>
  </si>
  <si>
    <t>§5.3.3 - Garde-corps escalier</t>
  </si>
  <si>
    <t>Rénovation du garde-corps</t>
  </si>
  <si>
    <t>§5.3.4 - Potelets de voirie</t>
  </si>
  <si>
    <t>§5.3.5 - Claustras et portillon</t>
  </si>
  <si>
    <t>Fourniture de la clôture</t>
  </si>
  <si>
    <t>Fourniture du portillon</t>
  </si>
  <si>
    <t xml:space="preserve">Main d'œuvre </t>
  </si>
  <si>
    <t>§5.4 -ETANCHEITE</t>
  </si>
  <si>
    <t>§5.4.1 - Etanchéité terrasse</t>
  </si>
  <si>
    <t>§5.4.2 - Etanchéité caniveau de récupération des eaux pluviales</t>
  </si>
  <si>
    <t>Total §5.4.1</t>
  </si>
  <si>
    <t>Fourniture et mise en œuvre de l'étanchéité</t>
  </si>
  <si>
    <t>Adaptation, reprises et finitions</t>
  </si>
  <si>
    <t>Fourniture et pose d'un regard de visite</t>
  </si>
  <si>
    <t>Fourniture et mise en place de galets ou gravaillons</t>
  </si>
  <si>
    <t>Total §5.4.2</t>
  </si>
  <si>
    <t>Total §5.4.3</t>
  </si>
  <si>
    <t>§5.4.3 - Etanchéité allée PMR</t>
  </si>
  <si>
    <t>Remplacement de la gouttière</t>
  </si>
  <si>
    <t>§5.4.4 - Etanchéité allée d'accès à l'Espace Club</t>
  </si>
  <si>
    <t>Total §5.4.4</t>
  </si>
  <si>
    <t>§5.4.5 - Gouttière allée d'accès à l'Espace Club</t>
  </si>
  <si>
    <t>Total §5.4.5</t>
  </si>
  <si>
    <t>§5.5 -MACONNERIE - ENDUITS - DALLES SUR PLOT</t>
  </si>
  <si>
    <t>§5.5.1 - Terrasse</t>
  </si>
  <si>
    <t>Reprise et adaptation regard électrique</t>
  </si>
  <si>
    <t>Réalisations des enduits et préparation des murs et relevés</t>
  </si>
  <si>
    <t>Reprises dallage pour étanchéité et carrelage sur plot</t>
  </si>
  <si>
    <t>Fourniture et pose d'un enclos à poubelle</t>
  </si>
  <si>
    <t>Total §5.5.1</t>
  </si>
  <si>
    <t>§5.5.2 - Caniveaux des eaux pluviales</t>
  </si>
  <si>
    <t>Fourniture, pose et raccordement des caniveaux</t>
  </si>
  <si>
    <t>Total §5.5.2</t>
  </si>
  <si>
    <t>Reprises et finitions des jonctions avec les ouvrages existants et/ou créés</t>
  </si>
  <si>
    <t>§5.5.3 - Allée PMR</t>
  </si>
  <si>
    <t>Total §5.5.3</t>
  </si>
  <si>
    <t>Fourniture et mise en œuvre du béton désactivé</t>
  </si>
  <si>
    <t>Réalisation de l'escalier</t>
  </si>
  <si>
    <t>Réalisation de l'enduit</t>
  </si>
  <si>
    <t>§5.5.4 - Caniveau des eaux pluviales</t>
  </si>
  <si>
    <t>Réalisation d'une pente de 1% minimum</t>
  </si>
  <si>
    <t>Total §5.5.4</t>
  </si>
  <si>
    <t>TOTAL §5.5</t>
  </si>
  <si>
    <t>Dépose chapiteau</t>
  </si>
  <si>
    <t>Total §5.3.5</t>
  </si>
  <si>
    <t>Main d'œuvre démolition allée Espace Club</t>
  </si>
  <si>
    <t>Main d'œuvre dépose du portillon et des garde-corps vitrés</t>
  </si>
  <si>
    <t>Installation de chantier, base vie</t>
  </si>
  <si>
    <t>mois</t>
  </si>
  <si>
    <t>§5.2.1 - Dépose des balustrades vitrées et de la rampe d'escalier</t>
  </si>
  <si>
    <t>§5.2.3 - Dépose de l'enclos à poubelle</t>
  </si>
  <si>
    <t>§5.2.4 - Dépose étanchéité du caniveau de récupération d'eau pluviale</t>
  </si>
  <si>
    <t>§5.2.5 - Démolition terrasse</t>
  </si>
  <si>
    <t>§5.2.6 - Démolition allée PMR</t>
  </si>
  <si>
    <t>§5.2.2 - Dépose du portillon et des garde-corps vitrés</t>
  </si>
  <si>
    <t>§5.2.7 - Démolition allée Espace Club</t>
  </si>
  <si>
    <t xml:space="preserve">Total §5.2.2 </t>
  </si>
  <si>
    <t xml:space="preserve">Total §5.2.7 </t>
  </si>
  <si>
    <t>§5.5.5 - Maçonnerie  allée d'accès à l'Espace Club</t>
  </si>
  <si>
    <t>Total §5.5.5</t>
  </si>
  <si>
    <t>§5.5.6 - Murs et relevés longeant  l'allée d'accès à l'Espace Club et le parking</t>
  </si>
  <si>
    <t>Reprises réparations et lissages des murs et relevés</t>
  </si>
  <si>
    <t>m2</t>
  </si>
  <si>
    <t>Réalisation enduit</t>
  </si>
  <si>
    <t>TOTAL OPTION 4</t>
  </si>
  <si>
    <t>TOTAL OPTION 5</t>
  </si>
  <si>
    <t>TOTAL OPTION 3</t>
  </si>
  <si>
    <t>TOTAL OPTION 1</t>
  </si>
  <si>
    <t>TOTAL OPTION 2</t>
  </si>
  <si>
    <t>B24-04301-ALO TRAVAUX DE RENOVATION DE LA TERRASSE NORD DU RESTAURANT 1 DU CEA DE CADARACHE</t>
  </si>
  <si>
    <t>Part ferme</t>
  </si>
  <si>
    <t>Part optionnelle</t>
  </si>
  <si>
    <t>OPTION 1 : Rénovation du chapiteau</t>
  </si>
  <si>
    <t>OPTION 2 : Remplacement du chapiteau</t>
  </si>
  <si>
    <t>OPTION 3 : Claustras et portillon allée Espace Club</t>
  </si>
  <si>
    <t>OPTION 4 : Maçonnerie/étanchéité allée Espace Club</t>
  </si>
  <si>
    <t>OPTION 5 : Ravalement murs et relevés allée Espace Club et parking</t>
  </si>
  <si>
    <t>Prix de la fourniture en € HT</t>
  </si>
  <si>
    <t>Montant total fourniture en € HT (1)</t>
  </si>
  <si>
    <t>Prix de la main d'oeuvre en € HT (2)</t>
  </si>
  <si>
    <t>Montant total en € HT (1+2)</t>
  </si>
  <si>
    <r>
      <t xml:space="preserve">MONTANT TOTAL DE LA PART FERME EN € HT </t>
    </r>
    <r>
      <rPr>
        <b/>
        <sz val="11"/>
        <color rgb="FFFF0000"/>
        <rFont val="Calibri"/>
        <family val="2"/>
        <scheme val="minor"/>
      </rPr>
      <t/>
    </r>
  </si>
  <si>
    <t>Décomposition du montant total du marché</t>
  </si>
  <si>
    <t>Montant de la part optionnelle en € HT</t>
  </si>
  <si>
    <t>Montant de la part ferme en € HT</t>
  </si>
  <si>
    <t>Montant total en € HT</t>
  </si>
  <si>
    <t>Montant total de la part optionnelle en € HT</t>
  </si>
  <si>
    <t>m linéaire</t>
  </si>
  <si>
    <t>unité</t>
  </si>
  <si>
    <t>Fourniture et pose des potelets de voiries</t>
  </si>
  <si>
    <t>m3</t>
  </si>
  <si>
    <t>Fourniture et pose des plinthes</t>
  </si>
  <si>
    <t>Fourniture et pose du carrelage sur plots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</si>
</sst>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1" x14ac:knownFonts="1">
    <font>
      <sz val="11"/>
      <color theme="1"/>
      <name val="Calibri"/>
      <family val="2"/>
      <scheme val="minor"/>
    </font>
    <font>
      <sz val="11"/>
      <color rgb="FF00610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sz val="9"/>
      <name val="Arial"/>
      <family val="2"/>
    </font>
    <font>
      <b/>
      <i/>
      <u/>
      <sz val="11"/>
      <color theme="1"/>
      <name val="Calibri"/>
      <family val="2"/>
      <scheme val="minor"/>
    </font>
    <font>
      <i/>
      <sz val="11"/>
      <color theme="1"/>
      <name val="Calibri"/>
      <family val="2"/>
      <scheme val="minor"/>
    </font>
    <font>
      <b/>
      <sz val="12"/>
      <color theme="1"/>
      <name val="Arial"/>
      <family val="2"/>
    </font>
    <font>
      <sz val="11"/>
      <name val="Calibri"/>
      <family val="2"/>
      <scheme val="minor"/>
    </font>
    <font>
      <sz val="11"/>
      <color rgb="FF0070C0"/>
      <name val="Calibri"/>
      <family val="2"/>
      <scheme val="minor"/>
    </font>
    <font>
      <u/>
      <sz val="11"/>
      <color theme="1"/>
      <name val="Calibri"/>
      <family val="2"/>
      <scheme val="minor"/>
    </font>
    <font>
      <sz val="11"/>
      <color rgb="FF0000FF"/>
      <name val="Calibri"/>
      <family val="2"/>
      <scheme val="minor"/>
    </font>
    <font>
      <sz val="10"/>
      <name val="Arial"/>
      <family val="2"/>
    </font>
    <font>
      <b/>
      <sz val="11"/>
      <color rgb="FF0070C0"/>
      <name val="Calibri"/>
      <family val="2"/>
      <scheme val="minor"/>
    </font>
    <font>
      <b/>
      <u/>
      <sz val="11"/>
      <name val="Calibri"/>
      <family val="2"/>
      <scheme val="minor"/>
    </font>
    <font>
      <b/>
      <sz val="11"/>
      <name val="Calibri"/>
      <family val="2"/>
      <scheme val="minor"/>
    </font>
    <font>
      <b/>
      <i/>
      <sz val="11"/>
      <color theme="1"/>
      <name val="Calibri"/>
      <family val="2"/>
      <scheme val="minor"/>
    </font>
    <font>
      <b/>
      <sz val="11"/>
      <color rgb="FFFF0000"/>
      <name val="Calibri"/>
      <family val="2"/>
      <scheme val="minor"/>
    </font>
    <font>
      <b/>
      <u/>
      <sz val="14"/>
      <color theme="1"/>
      <name val="Calibri"/>
      <family val="2"/>
      <scheme val="minor"/>
    </font>
    <font>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00B0F0"/>
        <bgColor indexed="64"/>
      </patternFill>
    </fill>
    <fill>
      <patternFill patternType="solid">
        <fgColor theme="1"/>
        <bgColor indexed="64"/>
      </patternFill>
    </fill>
  </fills>
  <borders count="4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xf numFmtId="0" fontId="1" fillId="2" borderId="0" applyNumberFormat="0" applyBorder="0" applyAlignment="0" applyProtection="0"/>
    <xf numFmtId="49" fontId="5" fillId="0" borderId="0"/>
    <xf numFmtId="0" fontId="13" fillId="0" borderId="0"/>
    <xf numFmtId="0" fontId="20" fillId="0" borderId="0"/>
  </cellStyleXfs>
  <cellXfs count="167">
    <xf numFmtId="0" fontId="0" fillId="0" borderId="0" xfId="0"/>
    <xf numFmtId="0" fontId="4" fillId="0" borderId="0" xfId="0" applyFont="1" applyAlignment="1">
      <alignment horizontal="left"/>
    </xf>
    <xf numFmtId="0" fontId="8" fillId="0" borderId="0" xfId="0" applyFont="1" applyBorder="1" applyAlignment="1">
      <alignment vertical="center" wrapText="1"/>
    </xf>
    <xf numFmtId="0" fontId="10" fillId="0" borderId="0" xfId="0" applyFont="1" applyAlignment="1">
      <alignment horizontal="center"/>
    </xf>
    <xf numFmtId="0" fontId="11" fillId="0" borderId="0" xfId="0" applyFont="1" applyAlignment="1">
      <alignment horizontal="center"/>
    </xf>
    <xf numFmtId="0" fontId="3" fillId="0" borderId="10" xfId="0" applyFont="1" applyBorder="1" applyAlignment="1">
      <alignment horizontal="center"/>
    </xf>
    <xf numFmtId="0" fontId="0" fillId="0" borderId="10" xfId="0" applyBorder="1" applyAlignment="1">
      <alignment horizontal="center"/>
    </xf>
    <xf numFmtId="44" fontId="0" fillId="0" borderId="10" xfId="0" applyNumberFormat="1" applyBorder="1" applyAlignment="1">
      <alignment horizontal="center"/>
    </xf>
    <xf numFmtId="0" fontId="0" fillId="0" borderId="10" xfId="0" applyBorder="1"/>
    <xf numFmtId="0" fontId="7" fillId="3" borderId="10" xfId="0" applyFont="1" applyFill="1" applyBorder="1" applyAlignment="1">
      <alignment horizontal="center"/>
    </xf>
    <xf numFmtId="44" fontId="7" fillId="3" borderId="10" xfId="0" applyNumberFormat="1" applyFont="1" applyFill="1" applyBorder="1" applyAlignment="1">
      <alignment horizontal="center"/>
    </xf>
    <xf numFmtId="0" fontId="7" fillId="3" borderId="10" xfId="0" applyFont="1" applyFill="1" applyBorder="1"/>
    <xf numFmtId="0" fontId="0" fillId="0" borderId="0" xfId="0" applyBorder="1" applyAlignment="1">
      <alignment horizontal="left"/>
    </xf>
    <xf numFmtId="44" fontId="0" fillId="0" borderId="0" xfId="0" applyNumberFormat="1" applyBorder="1" applyAlignment="1">
      <alignment horizontal="center"/>
    </xf>
    <xf numFmtId="0" fontId="0" fillId="0" borderId="0" xfId="0" applyBorder="1"/>
    <xf numFmtId="0" fontId="11" fillId="0" borderId="0" xfId="0" applyFont="1" applyAlignment="1">
      <alignment horizontal="center" wrapText="1"/>
    </xf>
    <xf numFmtId="0" fontId="12" fillId="0" borderId="10" xfId="0" applyFont="1" applyFill="1" applyBorder="1" applyAlignment="1">
      <alignment horizontal="center" vertical="center"/>
    </xf>
    <xf numFmtId="0" fontId="9" fillId="0" borderId="0" xfId="0" applyFont="1"/>
    <xf numFmtId="0" fontId="0" fillId="0" borderId="0" xfId="0" applyAlignment="1">
      <alignment horizontal="center"/>
    </xf>
    <xf numFmtId="0" fontId="5" fillId="0" borderId="0" xfId="0" applyFont="1"/>
    <xf numFmtId="0" fontId="9" fillId="0" borderId="0" xfId="0" quotePrefix="1" applyFont="1" applyAlignment="1">
      <alignment horizontal="center" vertical="center" wrapText="1"/>
    </xf>
    <xf numFmtId="0" fontId="12" fillId="0" borderId="10" xfId="0" quotePrefix="1" applyFont="1" applyFill="1" applyBorder="1" applyAlignment="1">
      <alignment horizontal="left" vertical="center" wrapText="1"/>
    </xf>
    <xf numFmtId="0" fontId="0" fillId="0" borderId="4" xfId="0" applyBorder="1"/>
    <xf numFmtId="0" fontId="0" fillId="0" borderId="8" xfId="0" applyFill="1" applyBorder="1" applyAlignment="1">
      <alignment horizontal="right"/>
    </xf>
    <xf numFmtId="0" fontId="0" fillId="0" borderId="8" xfId="0" applyFill="1" applyBorder="1"/>
    <xf numFmtId="0" fontId="0" fillId="0" borderId="10" xfId="0" applyFill="1" applyBorder="1" applyAlignment="1">
      <alignment horizontal="right"/>
    </xf>
    <xf numFmtId="0" fontId="0" fillId="0" borderId="10" xfId="0" applyFill="1" applyBorder="1"/>
    <xf numFmtId="0" fontId="13" fillId="0" borderId="0" xfId="3"/>
    <xf numFmtId="0" fontId="0" fillId="0" borderId="0" xfId="0" applyAlignment="1">
      <alignment vertical="center"/>
    </xf>
    <xf numFmtId="0" fontId="0" fillId="0" borderId="0" xfId="0" applyAlignment="1"/>
    <xf numFmtId="0" fontId="7" fillId="0" borderId="10" xfId="0" applyFont="1" applyFill="1" applyBorder="1" applyAlignment="1">
      <alignment horizontal="right"/>
    </xf>
    <xf numFmtId="0" fontId="0" fillId="0" borderId="10" xfId="0" applyFill="1" applyBorder="1" applyAlignment="1">
      <alignment horizontal="left"/>
    </xf>
    <xf numFmtId="0" fontId="0" fillId="0" borderId="25" xfId="0" applyFill="1" applyBorder="1" applyAlignment="1">
      <alignment horizontal="right"/>
    </xf>
    <xf numFmtId="0" fontId="0" fillId="0" borderId="25" xfId="0" applyFill="1" applyBorder="1" applyAlignment="1">
      <alignment horizontal="left"/>
    </xf>
    <xf numFmtId="0" fontId="7" fillId="0" borderId="25" xfId="0" applyFont="1" applyFill="1" applyBorder="1" applyAlignment="1">
      <alignment horizontal="right"/>
    </xf>
    <xf numFmtId="0" fontId="19" fillId="0" borderId="0" xfId="0" applyFont="1"/>
    <xf numFmtId="0" fontId="0" fillId="9" borderId="4" xfId="0" applyFill="1" applyBorder="1" applyAlignment="1">
      <alignment horizontal="center" vertical="center"/>
    </xf>
    <xf numFmtId="0" fontId="0" fillId="9" borderId="4" xfId="0" applyFill="1" applyBorder="1" applyAlignment="1">
      <alignment horizontal="center" wrapText="1"/>
    </xf>
    <xf numFmtId="0" fontId="4" fillId="8" borderId="0" xfId="0" applyFont="1" applyFill="1" applyBorder="1" applyAlignment="1"/>
    <xf numFmtId="0" fontId="3" fillId="8" borderId="0" xfId="0" applyFont="1" applyFill="1" applyBorder="1" applyAlignment="1"/>
    <xf numFmtId="0" fontId="0" fillId="8" borderId="0" xfId="0" applyFill="1" applyBorder="1"/>
    <xf numFmtId="164" fontId="0" fillId="0" borderId="10" xfId="0" applyNumberFormat="1" applyFill="1" applyBorder="1"/>
    <xf numFmtId="164" fontId="0" fillId="0" borderId="8" xfId="0" applyNumberFormat="1" applyFill="1" applyBorder="1"/>
    <xf numFmtId="164" fontId="0" fillId="0" borderId="10" xfId="0" applyNumberFormat="1" applyBorder="1"/>
    <xf numFmtId="164" fontId="0" fillId="0" borderId="27" xfId="0" applyNumberFormat="1" applyFill="1" applyBorder="1"/>
    <xf numFmtId="164" fontId="0" fillId="0" borderId="4" xfId="0" applyNumberFormat="1" applyBorder="1"/>
    <xf numFmtId="164" fontId="0" fillId="0" borderId="9" xfId="0" applyNumberFormat="1" applyFill="1" applyBorder="1"/>
    <xf numFmtId="164" fontId="0" fillId="0" borderId="11" xfId="0" applyNumberFormat="1" applyFill="1" applyBorder="1"/>
    <xf numFmtId="164" fontId="0" fillId="0" borderId="7" xfId="0" applyNumberFormat="1" applyBorder="1"/>
    <xf numFmtId="164" fontId="17" fillId="0" borderId="4" xfId="0" applyNumberFormat="1" applyFont="1" applyBorder="1"/>
    <xf numFmtId="164" fontId="6" fillId="6" borderId="4" xfId="0" applyNumberFormat="1" applyFont="1" applyFill="1" applyBorder="1" applyAlignment="1"/>
    <xf numFmtId="0" fontId="0" fillId="0" borderId="35" xfId="0" applyFill="1" applyBorder="1" applyAlignment="1">
      <alignment horizontal="left"/>
    </xf>
    <xf numFmtId="164" fontId="0" fillId="0" borderId="11" xfId="0" applyNumberFormat="1" applyBorder="1"/>
    <xf numFmtId="0" fontId="0" fillId="0" borderId="37" xfId="0" applyFill="1" applyBorder="1" applyAlignment="1">
      <alignment horizontal="left"/>
    </xf>
    <xf numFmtId="0" fontId="0" fillId="0" borderId="42" xfId="0" applyBorder="1" applyAlignment="1">
      <alignment horizontal="center"/>
    </xf>
    <xf numFmtId="164" fontId="0" fillId="0" borderId="43" xfId="0" applyNumberFormat="1" applyBorder="1" applyAlignment="1">
      <alignment horizontal="right"/>
    </xf>
    <xf numFmtId="164" fontId="0" fillId="0" borderId="44" xfId="0" applyNumberFormat="1" applyBorder="1" applyAlignment="1">
      <alignment horizontal="right"/>
    </xf>
    <xf numFmtId="164" fontId="0" fillId="0" borderId="4" xfId="0" applyNumberFormat="1" applyBorder="1" applyAlignment="1">
      <alignment horizontal="right"/>
    </xf>
    <xf numFmtId="164" fontId="17" fillId="10" borderId="4" xfId="0" applyNumberFormat="1" applyFont="1" applyFill="1" applyBorder="1"/>
    <xf numFmtId="0" fontId="3" fillId="6" borderId="5" xfId="0" applyFont="1" applyFill="1" applyBorder="1" applyAlignment="1">
      <alignment horizontal="right"/>
    </xf>
    <xf numFmtId="0" fontId="3" fillId="6" borderId="6" xfId="0" applyFont="1" applyFill="1" applyBorder="1" applyAlignment="1">
      <alignment horizontal="right"/>
    </xf>
    <xf numFmtId="0" fontId="3" fillId="6" borderId="7" xfId="0" applyFont="1" applyFill="1" applyBorder="1" applyAlignment="1">
      <alignment horizontal="right"/>
    </xf>
    <xf numFmtId="0" fontId="0" fillId="0" borderId="34" xfId="0" applyFill="1" applyBorder="1" applyAlignment="1">
      <alignment horizontal="right"/>
    </xf>
    <xf numFmtId="0" fontId="0" fillId="0" borderId="31" xfId="0" applyFill="1" applyBorder="1" applyAlignment="1">
      <alignment horizontal="right"/>
    </xf>
    <xf numFmtId="0" fontId="0" fillId="0" borderId="30" xfId="0" applyFill="1" applyBorder="1" applyAlignment="1">
      <alignment horizontal="right"/>
    </xf>
    <xf numFmtId="0" fontId="3" fillId="0" borderId="20" xfId="0" applyFont="1" applyBorder="1" applyAlignment="1">
      <alignment horizontal="right"/>
    </xf>
    <xf numFmtId="0" fontId="3" fillId="0" borderId="21" xfId="0" applyFont="1" applyBorder="1" applyAlignment="1">
      <alignment horizontal="right"/>
    </xf>
    <xf numFmtId="0" fontId="3" fillId="0" borderId="22" xfId="0" applyFont="1" applyBorder="1" applyAlignment="1">
      <alignment horizontal="right"/>
    </xf>
    <xf numFmtId="0" fontId="0" fillId="5" borderId="18" xfId="0" applyFill="1" applyBorder="1" applyAlignment="1">
      <alignment horizontal="left"/>
    </xf>
    <xf numFmtId="0" fontId="0" fillId="5" borderId="0" xfId="0" applyFill="1" applyBorder="1" applyAlignment="1">
      <alignment horizontal="left"/>
    </xf>
    <xf numFmtId="0" fontId="0" fillId="5" borderId="19" xfId="0" applyFill="1" applyBorder="1" applyAlignment="1">
      <alignment horizontal="left"/>
    </xf>
    <xf numFmtId="0" fontId="0" fillId="0" borderId="36" xfId="0" applyFill="1" applyBorder="1" applyAlignment="1">
      <alignment horizontal="right"/>
    </xf>
    <xf numFmtId="0" fontId="0" fillId="0" borderId="13" xfId="0" applyFill="1" applyBorder="1" applyAlignment="1">
      <alignment horizontal="right"/>
    </xf>
    <xf numFmtId="0" fontId="0" fillId="0" borderId="14" xfId="0" applyFill="1" applyBorder="1" applyAlignment="1">
      <alignment horizontal="right"/>
    </xf>
    <xf numFmtId="0" fontId="0" fillId="5" borderId="34" xfId="0" applyFill="1" applyBorder="1" applyAlignment="1">
      <alignment horizontal="left"/>
    </xf>
    <xf numFmtId="0" fontId="0" fillId="5" borderId="31" xfId="0" applyFill="1" applyBorder="1" applyAlignment="1">
      <alignment horizontal="left"/>
    </xf>
    <xf numFmtId="0" fontId="0" fillId="5" borderId="30" xfId="0" applyFill="1" applyBorder="1" applyAlignment="1">
      <alignment horizontal="left"/>
    </xf>
    <xf numFmtId="0" fontId="0" fillId="5" borderId="36" xfId="0" applyFill="1" applyBorder="1" applyAlignment="1">
      <alignment horizontal="left"/>
    </xf>
    <xf numFmtId="0" fontId="0" fillId="5" borderId="13" xfId="0" applyFill="1" applyBorder="1" applyAlignment="1">
      <alignment horizontal="left"/>
    </xf>
    <xf numFmtId="0" fontId="0" fillId="5" borderId="14" xfId="0" applyFill="1" applyBorder="1" applyAlignment="1">
      <alignment horizontal="left"/>
    </xf>
    <xf numFmtId="0" fontId="3" fillId="0" borderId="37" xfId="0" applyFont="1" applyBorder="1" applyAlignment="1">
      <alignment horizontal="right"/>
    </xf>
    <xf numFmtId="0" fontId="3" fillId="0" borderId="10" xfId="0" applyFont="1" applyBorder="1" applyAlignment="1">
      <alignment horizontal="right"/>
    </xf>
    <xf numFmtId="0" fontId="0" fillId="4" borderId="18" xfId="0" applyFill="1" applyBorder="1" applyAlignment="1">
      <alignment horizontal="left"/>
    </xf>
    <xf numFmtId="0" fontId="0" fillId="4" borderId="0" xfId="0" applyFill="1" applyBorder="1" applyAlignment="1">
      <alignment horizontal="left"/>
    </xf>
    <xf numFmtId="0" fontId="0" fillId="4" borderId="19" xfId="0" applyFill="1" applyBorder="1" applyAlignment="1">
      <alignment horizontal="left"/>
    </xf>
    <xf numFmtId="0" fontId="3" fillId="0" borderId="34" xfId="0" applyFont="1" applyBorder="1" applyAlignment="1">
      <alignment horizontal="right"/>
    </xf>
    <xf numFmtId="0" fontId="3" fillId="0" borderId="31" xfId="0" applyFont="1" applyBorder="1" applyAlignment="1">
      <alignment horizontal="right"/>
    </xf>
    <xf numFmtId="0" fontId="3" fillId="0" borderId="30" xfId="0" applyFont="1" applyBorder="1" applyAlignment="1">
      <alignment horizontal="right"/>
    </xf>
    <xf numFmtId="0" fontId="3" fillId="0" borderId="18" xfId="0" applyFont="1" applyBorder="1" applyAlignment="1">
      <alignment horizontal="right"/>
    </xf>
    <xf numFmtId="0" fontId="3" fillId="0" borderId="0" xfId="0" applyFont="1" applyBorder="1" applyAlignment="1">
      <alignment horizontal="right"/>
    </xf>
    <xf numFmtId="0" fontId="3" fillId="0" borderId="19" xfId="0" applyFont="1" applyBorder="1" applyAlignment="1">
      <alignment horizontal="right"/>
    </xf>
    <xf numFmtId="0" fontId="0" fillId="0" borderId="37" xfId="0" applyFill="1" applyBorder="1" applyAlignment="1">
      <alignment horizontal="right"/>
    </xf>
    <xf numFmtId="0" fontId="0" fillId="0" borderId="10" xfId="0" applyFill="1" applyBorder="1" applyAlignment="1">
      <alignment horizontal="right"/>
    </xf>
    <xf numFmtId="0" fontId="4" fillId="0" borderId="0" xfId="0" applyFont="1" applyAlignment="1">
      <alignment horizontal="left"/>
    </xf>
    <xf numFmtId="0" fontId="2" fillId="0" borderId="0" xfId="0" applyFont="1" applyAlignment="1">
      <alignment horizontal="left" vertical="center" wrapText="1"/>
    </xf>
    <xf numFmtId="0" fontId="3" fillId="10" borderId="32" xfId="0" applyFont="1" applyFill="1" applyBorder="1" applyAlignment="1">
      <alignment horizontal="center" vertical="center"/>
    </xf>
    <xf numFmtId="0" fontId="3" fillId="10" borderId="33" xfId="0" applyFont="1" applyFill="1" applyBorder="1" applyAlignment="1">
      <alignment horizontal="center" vertical="center"/>
    </xf>
    <xf numFmtId="0" fontId="3" fillId="10" borderId="5" xfId="0" applyFont="1" applyFill="1" applyBorder="1" applyAlignment="1">
      <alignment horizontal="center"/>
    </xf>
    <xf numFmtId="0" fontId="3" fillId="10" borderId="6" xfId="0" applyFont="1" applyFill="1" applyBorder="1" applyAlignment="1">
      <alignment horizontal="center"/>
    </xf>
    <xf numFmtId="0" fontId="3" fillId="10" borderId="7" xfId="0" applyFont="1" applyFill="1" applyBorder="1" applyAlignment="1">
      <alignment horizontal="center"/>
    </xf>
    <xf numFmtId="0" fontId="4" fillId="11" borderId="5" xfId="0" applyFont="1" applyFill="1" applyBorder="1" applyAlignment="1">
      <alignment horizontal="center" vertical="center"/>
    </xf>
    <xf numFmtId="0" fontId="4" fillId="11" borderId="6" xfId="0" applyFont="1" applyFill="1" applyBorder="1" applyAlignment="1">
      <alignment horizontal="center" vertical="center"/>
    </xf>
    <xf numFmtId="0" fontId="4" fillId="11" borderId="7" xfId="0" applyFont="1" applyFill="1" applyBorder="1" applyAlignment="1">
      <alignment horizontal="center" vertical="center"/>
    </xf>
    <xf numFmtId="0" fontId="3" fillId="10" borderId="32"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0" fillId="4" borderId="15" xfId="0" applyFill="1" applyBorder="1" applyAlignment="1">
      <alignment horizontal="left"/>
    </xf>
    <xf numFmtId="0" fontId="0" fillId="4" borderId="16" xfId="0" applyFill="1" applyBorder="1" applyAlignment="1">
      <alignment horizontal="left"/>
    </xf>
    <xf numFmtId="0" fontId="0" fillId="4" borderId="17" xfId="0" applyFill="1" applyBorder="1" applyAlignment="1">
      <alignment horizontal="left"/>
    </xf>
    <xf numFmtId="0" fontId="3" fillId="10" borderId="5" xfId="0" applyFont="1" applyFill="1" applyBorder="1" applyAlignment="1">
      <alignment horizontal="right"/>
    </xf>
    <xf numFmtId="0" fontId="3" fillId="10" borderId="6" xfId="0" applyFont="1" applyFill="1" applyBorder="1" applyAlignment="1">
      <alignment horizontal="right"/>
    </xf>
    <xf numFmtId="0" fontId="3" fillId="10" borderId="7" xfId="0" applyFont="1" applyFill="1" applyBorder="1" applyAlignment="1">
      <alignment horizontal="right"/>
    </xf>
    <xf numFmtId="0" fontId="0" fillId="5" borderId="12" xfId="0" applyFill="1" applyBorder="1" applyAlignment="1">
      <alignment horizontal="left"/>
    </xf>
    <xf numFmtId="0" fontId="3" fillId="4" borderId="5" xfId="0" applyFont="1" applyFill="1" applyBorder="1" applyAlignment="1">
      <alignment horizontal="left"/>
    </xf>
    <xf numFmtId="0" fontId="3" fillId="4" borderId="6" xfId="0" applyFont="1" applyFill="1" applyBorder="1" applyAlignment="1">
      <alignment horizontal="left"/>
    </xf>
    <xf numFmtId="0" fontId="3" fillId="4" borderId="7" xfId="0" applyFont="1" applyFill="1" applyBorder="1" applyAlignment="1">
      <alignment horizontal="left"/>
    </xf>
    <xf numFmtId="0" fontId="0" fillId="5" borderId="27" xfId="0" applyFill="1" applyBorder="1" applyAlignment="1">
      <alignment horizontal="left"/>
    </xf>
    <xf numFmtId="0" fontId="0" fillId="5" borderId="28" xfId="0" applyFill="1" applyBorder="1" applyAlignment="1">
      <alignment horizontal="left"/>
    </xf>
    <xf numFmtId="0" fontId="0" fillId="5" borderId="29" xfId="0" applyFill="1" applyBorder="1" applyAlignment="1">
      <alignment horizontal="left"/>
    </xf>
    <xf numFmtId="0" fontId="3" fillId="4" borderId="20" xfId="0" applyFont="1" applyFill="1" applyBorder="1" applyAlignment="1">
      <alignment horizontal="left"/>
    </xf>
    <xf numFmtId="0" fontId="3" fillId="4" borderId="21" xfId="0" applyFont="1" applyFill="1" applyBorder="1" applyAlignment="1">
      <alignment horizontal="left"/>
    </xf>
    <xf numFmtId="0" fontId="3" fillId="4" borderId="22" xfId="0" applyFont="1" applyFill="1" applyBorder="1" applyAlignment="1">
      <alignment horizontal="left"/>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0" fillId="7" borderId="12" xfId="0" applyFill="1" applyBorder="1" applyAlignment="1">
      <alignment horizontal="left"/>
    </xf>
    <xf numFmtId="0" fontId="0" fillId="7" borderId="13" xfId="0" applyFill="1" applyBorder="1" applyAlignment="1">
      <alignment horizontal="left"/>
    </xf>
    <xf numFmtId="0" fontId="0" fillId="7" borderId="14" xfId="0" applyFill="1" applyBorder="1" applyAlignment="1">
      <alignment horizontal="left"/>
    </xf>
    <xf numFmtId="0" fontId="19" fillId="0" borderId="0" xfId="0" applyFont="1" applyAlignment="1">
      <alignment horizontal="center"/>
    </xf>
    <xf numFmtId="0" fontId="0" fillId="0" borderId="23" xfId="0" applyBorder="1" applyAlignment="1">
      <alignment horizontal="left"/>
    </xf>
    <xf numFmtId="0" fontId="0" fillId="0" borderId="24" xfId="0" applyBorder="1" applyAlignment="1">
      <alignment horizontal="left"/>
    </xf>
    <xf numFmtId="0" fontId="0" fillId="0" borderId="40" xfId="0" applyBorder="1" applyAlignment="1">
      <alignment horizontal="left"/>
    </xf>
    <xf numFmtId="0" fontId="0" fillId="0" borderId="37" xfId="0" applyBorder="1" applyAlignment="1">
      <alignment horizontal="left"/>
    </xf>
    <xf numFmtId="0" fontId="0" fillId="0" borderId="10" xfId="0" applyBorder="1" applyAlignment="1">
      <alignment horizontal="left"/>
    </xf>
    <xf numFmtId="0" fontId="0" fillId="0" borderId="12"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1" xfId="0" applyBorder="1" applyAlignment="1">
      <alignment horizontal="left"/>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19" fillId="8" borderId="0" xfId="1" applyFont="1" applyFill="1" applyAlignment="1">
      <alignment horizontal="left" vertical="center" wrapText="1"/>
    </xf>
    <xf numFmtId="0" fontId="19" fillId="8" borderId="0" xfId="1" applyFont="1" applyFill="1" applyAlignment="1">
      <alignment horizontal="left" vertical="center"/>
    </xf>
    <xf numFmtId="0" fontId="11" fillId="0" borderId="0" xfId="0" applyFont="1" applyAlignment="1">
      <alignment horizontal="center" wrapText="1"/>
    </xf>
    <xf numFmtId="0" fontId="3" fillId="0" borderId="10" xfId="0" applyFont="1" applyBorder="1" applyAlignment="1">
      <alignment horizontal="center"/>
    </xf>
    <xf numFmtId="0" fontId="2" fillId="0" borderId="0" xfId="0" quotePrefix="1" applyFont="1" applyAlignment="1">
      <alignment horizontal="left" vertical="center" wrapText="1"/>
    </xf>
    <xf numFmtId="0" fontId="7" fillId="3" borderId="10" xfId="0" applyFont="1" applyFill="1" applyBorder="1" applyAlignment="1">
      <alignment horizontal="left"/>
    </xf>
    <xf numFmtId="0" fontId="9" fillId="0" borderId="0" xfId="0" applyFont="1" applyBorder="1" applyAlignment="1">
      <alignment horizontal="center" vertical="center" wrapText="1"/>
    </xf>
    <xf numFmtId="0" fontId="0" fillId="0" borderId="10" xfId="0" applyBorder="1" applyAlignment="1">
      <alignment horizontal="center" vertical="center" wrapText="1"/>
    </xf>
    <xf numFmtId="0" fontId="9" fillId="0" borderId="0" xfId="0" applyFont="1" applyAlignment="1">
      <alignment horizontal="center"/>
    </xf>
    <xf numFmtId="0" fontId="9" fillId="0" borderId="0" xfId="3" applyFont="1" applyAlignment="1" applyProtection="1">
      <alignment horizontal="left" vertical="center" wrapText="1"/>
    </xf>
    <xf numFmtId="0" fontId="13" fillId="0" borderId="0" xfId="3" applyFont="1" applyBorder="1" applyAlignment="1">
      <alignment horizontal="left" vertical="center"/>
    </xf>
    <xf numFmtId="0" fontId="9" fillId="0" borderId="10" xfId="0" quotePrefix="1" applyFont="1" applyBorder="1" applyAlignment="1">
      <alignment horizontal="center" vertical="center" wrapText="1"/>
    </xf>
    <xf numFmtId="0" fontId="0" fillId="0" borderId="0" xfId="0" applyAlignment="1">
      <alignment horizontal="center"/>
    </xf>
    <xf numFmtId="0" fontId="14" fillId="0" borderId="0" xfId="0" applyFont="1" applyAlignment="1">
      <alignment horizontal="center"/>
    </xf>
    <xf numFmtId="0" fontId="15" fillId="0" borderId="0" xfId="0" applyFont="1" applyAlignment="1">
      <alignment horizontal="center"/>
    </xf>
    <xf numFmtId="0" fontId="2" fillId="0" borderId="0" xfId="0" quotePrefix="1" applyFont="1" applyAlignment="1">
      <alignment horizontal="center" vertical="center" wrapText="1"/>
    </xf>
    <xf numFmtId="164" fontId="0" fillId="12" borderId="8" xfId="0" applyNumberFormat="1" applyFill="1" applyBorder="1"/>
    <xf numFmtId="0" fontId="0" fillId="12" borderId="8" xfId="0" applyFill="1" applyBorder="1"/>
    <xf numFmtId="164" fontId="0" fillId="12" borderId="27" xfId="0" applyNumberFormat="1" applyFill="1" applyBorder="1"/>
    <xf numFmtId="164" fontId="0" fillId="12" borderId="10" xfId="0" applyNumberFormat="1" applyFill="1" applyBorder="1"/>
    <xf numFmtId="0" fontId="0" fillId="12" borderId="10" xfId="0" applyFill="1" applyBorder="1"/>
    <xf numFmtId="164" fontId="7" fillId="0" borderId="11" xfId="0" applyNumberFormat="1" applyFont="1" applyFill="1" applyBorder="1"/>
    <xf numFmtId="164" fontId="0" fillId="0" borderId="11" xfId="0" applyNumberFormat="1" applyFill="1" applyBorder="1" applyAlignment="1">
      <alignment horizontal="right"/>
    </xf>
    <xf numFmtId="164" fontId="17" fillId="0" borderId="7" xfId="0" applyNumberFormat="1" applyFont="1" applyBorder="1"/>
    <xf numFmtId="164" fontId="7" fillId="0" borderId="11" xfId="0" applyNumberFormat="1" applyFont="1" applyFill="1" applyBorder="1" applyAlignment="1">
      <alignment horizontal="right"/>
    </xf>
    <xf numFmtId="164" fontId="7" fillId="0" borderId="30" xfId="0" applyNumberFormat="1" applyFont="1" applyFill="1" applyBorder="1" applyAlignment="1">
      <alignment horizontal="right"/>
    </xf>
    <xf numFmtId="164" fontId="7" fillId="0" borderId="26" xfId="0" applyNumberFormat="1" applyFont="1" applyFill="1" applyBorder="1" applyAlignment="1">
      <alignment horizontal="right"/>
    </xf>
  </cellXfs>
  <cellStyles count="5">
    <cellStyle name="Normal" xfId="0" builtinId="0"/>
    <cellStyle name="Normal 2" xfId="3"/>
    <cellStyle name="Normal 2 2" xfId="2"/>
    <cellStyle name="Normal 7" xfId="4"/>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1445895</xdr:colOff>
      <xdr:row>73</xdr:row>
      <xdr:rowOff>150495</xdr:rowOff>
    </xdr:from>
    <xdr:to>
      <xdr:col>7</xdr:col>
      <xdr:colOff>46538</xdr:colOff>
      <xdr:row>80</xdr:row>
      <xdr:rowOff>147953</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48035" y="14674215"/>
          <a:ext cx="1854383" cy="127761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opLeftCell="A11" zoomScale="87" workbookViewId="0">
      <selection activeCell="B35" sqref="B35"/>
    </sheetView>
  </sheetViews>
  <sheetFormatPr baseColWidth="10" defaultRowHeight="15" x14ac:dyDescent="0.25"/>
  <cols>
    <col min="1" max="1" width="80.28515625" customWidth="1"/>
    <col min="2" max="2" width="12.28515625" customWidth="1"/>
    <col min="3" max="3" width="11.42578125" customWidth="1"/>
    <col min="4" max="4" width="21.28515625" customWidth="1"/>
    <col min="5" max="5" width="13.140625" customWidth="1"/>
    <col min="6" max="6" width="27.42578125" customWidth="1"/>
    <col min="7" max="7" width="20" customWidth="1"/>
  </cols>
  <sheetData>
    <row r="1" spans="1:9" ht="18.75" x14ac:dyDescent="0.3">
      <c r="A1" s="35" t="s">
        <v>142</v>
      </c>
    </row>
    <row r="3" spans="1:9" x14ac:dyDescent="0.25">
      <c r="A3" s="93" t="s">
        <v>51</v>
      </c>
      <c r="B3" s="93"/>
      <c r="C3" s="93"/>
      <c r="D3" s="93"/>
      <c r="E3" s="93"/>
      <c r="F3" s="93"/>
    </row>
    <row r="4" spans="1:9" x14ac:dyDescent="0.25">
      <c r="A4" s="1"/>
      <c r="B4" s="1"/>
      <c r="D4" s="1"/>
      <c r="E4" s="1"/>
      <c r="F4" s="1"/>
    </row>
    <row r="5" spans="1:9" ht="49.5" customHeight="1" x14ac:dyDescent="0.25">
      <c r="A5" s="94" t="s">
        <v>0</v>
      </c>
      <c r="B5" s="94"/>
      <c r="C5" s="94"/>
      <c r="D5" s="94"/>
      <c r="E5" s="94"/>
    </row>
    <row r="6" spans="1:9" ht="15.75" thickBot="1" x14ac:dyDescent="0.3"/>
    <row r="7" spans="1:9" ht="15.75" thickBot="1" x14ac:dyDescent="0.3">
      <c r="A7" s="100" t="s">
        <v>143</v>
      </c>
      <c r="B7" s="101"/>
      <c r="C7" s="101"/>
      <c r="D7" s="101"/>
      <c r="E7" s="101"/>
      <c r="F7" s="101"/>
      <c r="G7" s="102"/>
      <c r="H7" s="38"/>
      <c r="I7" s="38"/>
    </row>
    <row r="8" spans="1:9" ht="15.75" thickBot="1" x14ac:dyDescent="0.3">
      <c r="A8" s="95" t="s">
        <v>1</v>
      </c>
      <c r="B8" s="97" t="s">
        <v>150</v>
      </c>
      <c r="C8" s="98"/>
      <c r="D8" s="98"/>
      <c r="E8" s="99"/>
      <c r="F8" s="103" t="s">
        <v>152</v>
      </c>
      <c r="G8" s="103" t="s">
        <v>153</v>
      </c>
      <c r="H8" s="39"/>
      <c r="I8" s="39"/>
    </row>
    <row r="9" spans="1:9" ht="45.75" thickBot="1" x14ac:dyDescent="0.3">
      <c r="A9" s="96"/>
      <c r="B9" s="36" t="s">
        <v>2</v>
      </c>
      <c r="C9" s="36" t="s">
        <v>3</v>
      </c>
      <c r="D9" s="36" t="s">
        <v>4</v>
      </c>
      <c r="E9" s="37" t="s">
        <v>151</v>
      </c>
      <c r="F9" s="104"/>
      <c r="G9" s="104"/>
      <c r="H9" s="40"/>
      <c r="I9" s="40"/>
    </row>
    <row r="10" spans="1:9" x14ac:dyDescent="0.25">
      <c r="A10" s="105" t="s">
        <v>40</v>
      </c>
      <c r="B10" s="106"/>
      <c r="C10" s="106"/>
      <c r="D10" s="106"/>
      <c r="E10" s="106"/>
      <c r="F10" s="106"/>
      <c r="G10" s="107"/>
    </row>
    <row r="11" spans="1:9" x14ac:dyDescent="0.25">
      <c r="A11" s="51" t="s">
        <v>120</v>
      </c>
      <c r="B11" s="24" t="s">
        <v>121</v>
      </c>
      <c r="C11" s="42">
        <v>0</v>
      </c>
      <c r="D11" s="24">
        <v>0</v>
      </c>
      <c r="E11" s="44">
        <f>SUM(C11:D11)</f>
        <v>0</v>
      </c>
      <c r="F11" s="41">
        <v>0</v>
      </c>
      <c r="G11" s="52">
        <f>E11+F11</f>
        <v>0</v>
      </c>
    </row>
    <row r="12" spans="1:9" ht="15.75" thickBot="1" x14ac:dyDescent="0.3">
      <c r="A12" s="51" t="s">
        <v>41</v>
      </c>
      <c r="B12" s="24" t="s">
        <v>6</v>
      </c>
      <c r="C12" s="156"/>
      <c r="D12" s="157"/>
      <c r="E12" s="158">
        <v>0</v>
      </c>
      <c r="F12" s="43">
        <v>0</v>
      </c>
      <c r="G12" s="52">
        <f>E12+F12</f>
        <v>0</v>
      </c>
    </row>
    <row r="13" spans="1:9" ht="15.75" thickBot="1" x14ac:dyDescent="0.3">
      <c r="A13" s="85" t="s">
        <v>42</v>
      </c>
      <c r="B13" s="86"/>
      <c r="C13" s="86"/>
      <c r="D13" s="86"/>
      <c r="E13" s="86"/>
      <c r="F13" s="87"/>
      <c r="G13" s="45">
        <f>SUM(G11+G12)</f>
        <v>0</v>
      </c>
    </row>
    <row r="14" spans="1:9" x14ac:dyDescent="0.25">
      <c r="A14" s="82" t="s">
        <v>56</v>
      </c>
      <c r="B14" s="83"/>
      <c r="C14" s="83"/>
      <c r="D14" s="83"/>
      <c r="E14" s="83"/>
      <c r="F14" s="83"/>
      <c r="G14" s="84"/>
    </row>
    <row r="15" spans="1:9" x14ac:dyDescent="0.25">
      <c r="A15" s="51" t="s">
        <v>122</v>
      </c>
      <c r="B15" s="24" t="s">
        <v>43</v>
      </c>
      <c r="C15" s="42">
        <v>0</v>
      </c>
      <c r="D15" s="24">
        <v>0</v>
      </c>
      <c r="E15" s="46">
        <v>0</v>
      </c>
      <c r="F15" s="42">
        <v>0</v>
      </c>
      <c r="G15" s="46">
        <f>E15+F15</f>
        <v>0</v>
      </c>
    </row>
    <row r="16" spans="1:9" x14ac:dyDescent="0.25">
      <c r="A16" s="51" t="s">
        <v>123</v>
      </c>
      <c r="B16" s="24" t="s">
        <v>43</v>
      </c>
      <c r="C16" s="42">
        <v>0</v>
      </c>
      <c r="D16" s="24">
        <v>0</v>
      </c>
      <c r="E16" s="46">
        <f>C16*D16</f>
        <v>0</v>
      </c>
      <c r="F16" s="42">
        <v>0</v>
      </c>
      <c r="G16" s="46">
        <f t="shared" ref="G16:G19" si="0">E16+F16</f>
        <v>0</v>
      </c>
    </row>
    <row r="17" spans="1:7" x14ac:dyDescent="0.25">
      <c r="A17" s="51" t="s">
        <v>124</v>
      </c>
      <c r="B17" s="24" t="s">
        <v>43</v>
      </c>
      <c r="C17" s="42">
        <v>0</v>
      </c>
      <c r="D17" s="24">
        <v>0</v>
      </c>
      <c r="E17" s="46">
        <f>C17*D17</f>
        <v>0</v>
      </c>
      <c r="F17" s="42">
        <v>0</v>
      </c>
      <c r="G17" s="46">
        <f t="shared" si="0"/>
        <v>0</v>
      </c>
    </row>
    <row r="18" spans="1:7" x14ac:dyDescent="0.25">
      <c r="A18" s="51" t="s">
        <v>125</v>
      </c>
      <c r="B18" s="24" t="s">
        <v>43</v>
      </c>
      <c r="C18" s="42">
        <v>0</v>
      </c>
      <c r="D18" s="24">
        <v>0</v>
      </c>
      <c r="E18" s="46">
        <v>0</v>
      </c>
      <c r="F18" s="42">
        <v>0</v>
      </c>
      <c r="G18" s="46">
        <f t="shared" si="0"/>
        <v>0</v>
      </c>
    </row>
    <row r="19" spans="1:7" ht="15.75" thickBot="1" x14ac:dyDescent="0.3">
      <c r="A19" s="51" t="s">
        <v>126</v>
      </c>
      <c r="B19" s="24" t="s">
        <v>43</v>
      </c>
      <c r="C19" s="42">
        <v>0</v>
      </c>
      <c r="D19" s="24">
        <v>0</v>
      </c>
      <c r="E19" s="46">
        <v>0</v>
      </c>
      <c r="F19" s="42">
        <v>0</v>
      </c>
      <c r="G19" s="46">
        <f t="shared" si="0"/>
        <v>0</v>
      </c>
    </row>
    <row r="20" spans="1:7" ht="15.75" thickBot="1" x14ac:dyDescent="0.3">
      <c r="A20" s="88" t="s">
        <v>44</v>
      </c>
      <c r="B20" s="89"/>
      <c r="C20" s="89"/>
      <c r="D20" s="89"/>
      <c r="E20" s="89"/>
      <c r="F20" s="90"/>
      <c r="G20" s="45">
        <f>SUM(G15:G19)</f>
        <v>0</v>
      </c>
    </row>
    <row r="21" spans="1:7" x14ac:dyDescent="0.25">
      <c r="A21" s="82" t="s">
        <v>57</v>
      </c>
      <c r="B21" s="83"/>
      <c r="C21" s="83"/>
      <c r="D21" s="83"/>
      <c r="E21" s="83"/>
      <c r="F21" s="83"/>
      <c r="G21" s="84"/>
    </row>
    <row r="22" spans="1:7" x14ac:dyDescent="0.25">
      <c r="A22" s="68" t="s">
        <v>70</v>
      </c>
      <c r="B22" s="69"/>
      <c r="C22" s="69"/>
      <c r="D22" s="69"/>
      <c r="E22" s="69"/>
      <c r="F22" s="69"/>
      <c r="G22" s="70"/>
    </row>
    <row r="23" spans="1:7" x14ac:dyDescent="0.25">
      <c r="A23" s="51" t="s">
        <v>71</v>
      </c>
      <c r="B23" s="24" t="s">
        <v>160</v>
      </c>
      <c r="C23" s="42">
        <v>0</v>
      </c>
      <c r="D23" s="24">
        <v>0</v>
      </c>
      <c r="E23" s="46">
        <f>C23*D23</f>
        <v>0</v>
      </c>
      <c r="F23" s="46">
        <f t="shared" ref="F23" si="1">D23*E23</f>
        <v>0</v>
      </c>
      <c r="G23" s="46">
        <f>E23+F23</f>
        <v>0</v>
      </c>
    </row>
    <row r="24" spans="1:7" x14ac:dyDescent="0.25">
      <c r="A24" s="51" t="s">
        <v>72</v>
      </c>
      <c r="B24" s="24" t="s">
        <v>43</v>
      </c>
      <c r="C24" s="42">
        <v>0</v>
      </c>
      <c r="D24" s="24">
        <v>0</v>
      </c>
      <c r="E24" s="46">
        <f>C24*D24</f>
        <v>0</v>
      </c>
      <c r="F24" s="46">
        <f t="shared" ref="F24" si="2">D24*E24</f>
        <v>0</v>
      </c>
      <c r="G24" s="46">
        <f>E24+F24</f>
        <v>0</v>
      </c>
    </row>
    <row r="25" spans="1:7" x14ac:dyDescent="0.25">
      <c r="A25" s="71" t="s">
        <v>46</v>
      </c>
      <c r="B25" s="72"/>
      <c r="C25" s="72"/>
      <c r="D25" s="72"/>
      <c r="E25" s="72"/>
      <c r="F25" s="73"/>
      <c r="G25" s="47">
        <f>SUM(G23:G24)</f>
        <v>0</v>
      </c>
    </row>
    <row r="26" spans="1:7" x14ac:dyDescent="0.25">
      <c r="A26" s="74" t="s">
        <v>73</v>
      </c>
      <c r="B26" s="75"/>
      <c r="C26" s="75"/>
      <c r="D26" s="75"/>
      <c r="E26" s="75"/>
      <c r="F26" s="75"/>
      <c r="G26" s="76"/>
    </row>
    <row r="27" spans="1:7" x14ac:dyDescent="0.25">
      <c r="A27" s="51" t="s">
        <v>74</v>
      </c>
      <c r="B27" s="24" t="s">
        <v>6</v>
      </c>
      <c r="C27" s="156"/>
      <c r="D27" s="157"/>
      <c r="E27" s="46">
        <v>0</v>
      </c>
      <c r="F27" s="46">
        <f t="shared" ref="F27" si="3">D27*E27</f>
        <v>0</v>
      </c>
      <c r="G27" s="46">
        <f>E27+F27</f>
        <v>0</v>
      </c>
    </row>
    <row r="28" spans="1:7" x14ac:dyDescent="0.25">
      <c r="A28" s="71" t="s">
        <v>47</v>
      </c>
      <c r="B28" s="72"/>
      <c r="C28" s="72"/>
      <c r="D28" s="72"/>
      <c r="E28" s="72"/>
      <c r="F28" s="73"/>
      <c r="G28" s="47">
        <f>G27</f>
        <v>0</v>
      </c>
    </row>
    <row r="29" spans="1:7" x14ac:dyDescent="0.25">
      <c r="A29" s="74" t="s">
        <v>75</v>
      </c>
      <c r="B29" s="75"/>
      <c r="C29" s="75"/>
      <c r="D29" s="75"/>
      <c r="E29" s="75"/>
      <c r="F29" s="75"/>
      <c r="G29" s="76"/>
    </row>
    <row r="30" spans="1:7" x14ac:dyDescent="0.25">
      <c r="A30" s="51" t="s">
        <v>162</v>
      </c>
      <c r="B30" s="24" t="s">
        <v>161</v>
      </c>
      <c r="C30" s="42">
        <v>0</v>
      </c>
      <c r="D30" s="24">
        <v>0</v>
      </c>
      <c r="E30" s="46">
        <f>C30*D30</f>
        <v>0</v>
      </c>
      <c r="F30" s="42">
        <v>0</v>
      </c>
      <c r="G30" s="46">
        <f>E30+F30</f>
        <v>0</v>
      </c>
    </row>
    <row r="31" spans="1:7" ht="15.75" thickBot="1" x14ac:dyDescent="0.3">
      <c r="A31" s="91" t="s">
        <v>48</v>
      </c>
      <c r="B31" s="92"/>
      <c r="C31" s="92"/>
      <c r="D31" s="92"/>
      <c r="E31" s="92"/>
      <c r="F31" s="92"/>
      <c r="G31" s="46">
        <f>G30</f>
        <v>0</v>
      </c>
    </row>
    <row r="32" spans="1:7" ht="15.75" thickBot="1" x14ac:dyDescent="0.3">
      <c r="A32" s="80" t="s">
        <v>49</v>
      </c>
      <c r="B32" s="81"/>
      <c r="C32" s="81"/>
      <c r="D32" s="81"/>
      <c r="E32" s="81"/>
      <c r="F32" s="81"/>
      <c r="G32" s="48">
        <f>SUM(G25+G28+G31)</f>
        <v>0</v>
      </c>
    </row>
    <row r="33" spans="1:7" x14ac:dyDescent="0.25">
      <c r="A33" s="82" t="s">
        <v>80</v>
      </c>
      <c r="B33" s="83"/>
      <c r="C33" s="83"/>
      <c r="D33" s="83"/>
      <c r="E33" s="83"/>
      <c r="F33" s="83"/>
      <c r="G33" s="84"/>
    </row>
    <row r="34" spans="1:7" x14ac:dyDescent="0.25">
      <c r="A34" s="68" t="s">
        <v>81</v>
      </c>
      <c r="B34" s="69"/>
      <c r="C34" s="69"/>
      <c r="D34" s="69"/>
      <c r="E34" s="69"/>
      <c r="F34" s="69"/>
      <c r="G34" s="70"/>
    </row>
    <row r="35" spans="1:7" x14ac:dyDescent="0.25">
      <c r="A35" s="53" t="s">
        <v>84</v>
      </c>
      <c r="B35" s="26" t="s">
        <v>135</v>
      </c>
      <c r="C35" s="41">
        <v>0</v>
      </c>
      <c r="D35" s="26">
        <v>0</v>
      </c>
      <c r="E35" s="47">
        <f>C35*D35</f>
        <v>0</v>
      </c>
      <c r="F35" s="47">
        <f t="shared" ref="F35" si="4">D35*E35</f>
        <v>0</v>
      </c>
      <c r="G35" s="47">
        <f>E35+F35</f>
        <v>0</v>
      </c>
    </row>
    <row r="36" spans="1:7" x14ac:dyDescent="0.25">
      <c r="A36" s="71" t="s">
        <v>83</v>
      </c>
      <c r="B36" s="72"/>
      <c r="C36" s="72"/>
      <c r="D36" s="72"/>
      <c r="E36" s="72"/>
      <c r="F36" s="73"/>
      <c r="G36" s="47">
        <f>G35</f>
        <v>0</v>
      </c>
    </row>
    <row r="37" spans="1:7" x14ac:dyDescent="0.25">
      <c r="A37" s="74" t="s">
        <v>82</v>
      </c>
      <c r="B37" s="75"/>
      <c r="C37" s="75"/>
      <c r="D37" s="75"/>
      <c r="E37" s="75"/>
      <c r="F37" s="75"/>
      <c r="G37" s="76"/>
    </row>
    <row r="38" spans="1:7" x14ac:dyDescent="0.25">
      <c r="A38" s="53" t="s">
        <v>84</v>
      </c>
      <c r="B38" s="26" t="s">
        <v>135</v>
      </c>
      <c r="C38" s="41">
        <v>0</v>
      </c>
      <c r="D38" s="26">
        <v>0</v>
      </c>
      <c r="E38" s="47">
        <f>C38*D38</f>
        <v>0</v>
      </c>
      <c r="F38" s="47">
        <f t="shared" ref="F38:G38" si="5">D38*E38</f>
        <v>0</v>
      </c>
      <c r="G38" s="47">
        <f t="shared" si="5"/>
        <v>0</v>
      </c>
    </row>
    <row r="39" spans="1:7" x14ac:dyDescent="0.25">
      <c r="A39" s="53" t="s">
        <v>85</v>
      </c>
      <c r="B39" s="26" t="s">
        <v>6</v>
      </c>
      <c r="C39" s="159"/>
      <c r="D39" s="160"/>
      <c r="E39" s="47">
        <v>0</v>
      </c>
      <c r="F39" s="47">
        <f t="shared" ref="F39:G39" si="6">D39*E39</f>
        <v>0</v>
      </c>
      <c r="G39" s="47">
        <f t="shared" si="6"/>
        <v>0</v>
      </c>
    </row>
    <row r="40" spans="1:7" x14ac:dyDescent="0.25">
      <c r="A40" s="53" t="s">
        <v>86</v>
      </c>
      <c r="B40" s="26" t="s">
        <v>161</v>
      </c>
      <c r="C40" s="41">
        <v>0</v>
      </c>
      <c r="D40" s="26">
        <v>0</v>
      </c>
      <c r="E40" s="47">
        <f>C40*D40</f>
        <v>0</v>
      </c>
      <c r="F40" s="47">
        <f t="shared" ref="F40:G40" si="7">D40*E40</f>
        <v>0</v>
      </c>
      <c r="G40" s="47">
        <f t="shared" si="7"/>
        <v>0</v>
      </c>
    </row>
    <row r="41" spans="1:7" x14ac:dyDescent="0.25">
      <c r="A41" s="53" t="s">
        <v>87</v>
      </c>
      <c r="B41" s="26" t="s">
        <v>163</v>
      </c>
      <c r="C41" s="41">
        <v>0</v>
      </c>
      <c r="D41" s="26">
        <v>0</v>
      </c>
      <c r="E41" s="47">
        <f>C41*D41</f>
        <v>0</v>
      </c>
      <c r="F41" s="47">
        <f t="shared" ref="F41:G41" si="8">D41*E41</f>
        <v>0</v>
      </c>
      <c r="G41" s="47">
        <f t="shared" si="8"/>
        <v>0</v>
      </c>
    </row>
    <row r="42" spans="1:7" x14ac:dyDescent="0.25">
      <c r="A42" s="71" t="s">
        <v>88</v>
      </c>
      <c r="B42" s="72"/>
      <c r="C42" s="72"/>
      <c r="D42" s="72"/>
      <c r="E42" s="72"/>
      <c r="F42" s="73"/>
      <c r="G42" s="47">
        <f t="shared" ref="G42" si="9">SUM(G38:G41)</f>
        <v>0</v>
      </c>
    </row>
    <row r="43" spans="1:7" x14ac:dyDescent="0.25">
      <c r="A43" s="77" t="s">
        <v>90</v>
      </c>
      <c r="B43" s="78"/>
      <c r="C43" s="78"/>
      <c r="D43" s="78"/>
      <c r="E43" s="78"/>
      <c r="F43" s="78"/>
      <c r="G43" s="79"/>
    </row>
    <row r="44" spans="1:7" x14ac:dyDescent="0.25">
      <c r="A44" s="53" t="s">
        <v>84</v>
      </c>
      <c r="B44" s="26" t="s">
        <v>135</v>
      </c>
      <c r="C44" s="41">
        <v>0</v>
      </c>
      <c r="D44" s="26">
        <v>0</v>
      </c>
      <c r="E44" s="47">
        <f>C44*D44</f>
        <v>0</v>
      </c>
      <c r="F44" s="47">
        <f>D44*E44</f>
        <v>0</v>
      </c>
      <c r="G44" s="47">
        <f>E44*F44</f>
        <v>0</v>
      </c>
    </row>
    <row r="45" spans="1:7" ht="15.75" thickBot="1" x14ac:dyDescent="0.3">
      <c r="A45" s="71" t="s">
        <v>89</v>
      </c>
      <c r="B45" s="72"/>
      <c r="C45" s="72"/>
      <c r="D45" s="72"/>
      <c r="E45" s="72"/>
      <c r="F45" s="73"/>
      <c r="G45" s="47">
        <f>SUM(G44)</f>
        <v>0</v>
      </c>
    </row>
    <row r="46" spans="1:7" ht="15.75" thickBot="1" x14ac:dyDescent="0.3">
      <c r="A46" s="80" t="s">
        <v>50</v>
      </c>
      <c r="B46" s="81"/>
      <c r="C46" s="81"/>
      <c r="D46" s="81"/>
      <c r="E46" s="81"/>
      <c r="F46" s="81"/>
      <c r="G46" s="48">
        <f>SUM(G36+G42+G45)</f>
        <v>0</v>
      </c>
    </row>
    <row r="47" spans="1:7" x14ac:dyDescent="0.25">
      <c r="A47" s="82" t="s">
        <v>96</v>
      </c>
      <c r="B47" s="83"/>
      <c r="C47" s="83"/>
      <c r="D47" s="83"/>
      <c r="E47" s="83"/>
      <c r="F47" s="83"/>
      <c r="G47" s="84"/>
    </row>
    <row r="48" spans="1:7" x14ac:dyDescent="0.25">
      <c r="A48" s="68" t="s">
        <v>97</v>
      </c>
      <c r="B48" s="69"/>
      <c r="C48" s="69"/>
      <c r="D48" s="69"/>
      <c r="E48" s="69"/>
      <c r="F48" s="69"/>
      <c r="G48" s="70"/>
    </row>
    <row r="49" spans="1:7" x14ac:dyDescent="0.25">
      <c r="A49" s="53" t="s">
        <v>98</v>
      </c>
      <c r="B49" s="26" t="s">
        <v>45</v>
      </c>
      <c r="C49" s="159"/>
      <c r="D49" s="160"/>
      <c r="E49" s="47">
        <v>0</v>
      </c>
      <c r="F49" s="47">
        <f t="shared" ref="F49:F55" si="10">D49*E49</f>
        <v>0</v>
      </c>
      <c r="G49" s="47">
        <f t="shared" ref="G49:G55" si="11">E49*F49</f>
        <v>0</v>
      </c>
    </row>
    <row r="50" spans="1:7" x14ac:dyDescent="0.25">
      <c r="A50" s="53" t="s">
        <v>99</v>
      </c>
      <c r="B50" s="26" t="s">
        <v>135</v>
      </c>
      <c r="C50" s="41">
        <v>0</v>
      </c>
      <c r="D50" s="26">
        <v>0</v>
      </c>
      <c r="E50" s="47">
        <f t="shared" ref="E50:E55" si="12">C50*D50</f>
        <v>0</v>
      </c>
      <c r="F50" s="47">
        <f t="shared" si="10"/>
        <v>0</v>
      </c>
      <c r="G50" s="47">
        <f t="shared" si="11"/>
        <v>0</v>
      </c>
    </row>
    <row r="51" spans="1:7" x14ac:dyDescent="0.25">
      <c r="A51" s="53" t="s">
        <v>100</v>
      </c>
      <c r="B51" s="26" t="s">
        <v>45</v>
      </c>
      <c r="C51" s="159"/>
      <c r="D51" s="160"/>
      <c r="E51" s="47">
        <v>0</v>
      </c>
      <c r="F51" s="47">
        <f t="shared" si="10"/>
        <v>0</v>
      </c>
      <c r="G51" s="47">
        <f t="shared" si="11"/>
        <v>0</v>
      </c>
    </row>
    <row r="52" spans="1:7" x14ac:dyDescent="0.25">
      <c r="A52" s="53" t="s">
        <v>165</v>
      </c>
      <c r="B52" s="26" t="s">
        <v>135</v>
      </c>
      <c r="C52" s="41">
        <v>0</v>
      </c>
      <c r="D52" s="26">
        <v>0</v>
      </c>
      <c r="E52" s="47">
        <f t="shared" si="12"/>
        <v>0</v>
      </c>
      <c r="F52" s="47">
        <f t="shared" si="10"/>
        <v>0</v>
      </c>
      <c r="G52" s="47">
        <f t="shared" si="11"/>
        <v>0</v>
      </c>
    </row>
    <row r="53" spans="1:7" x14ac:dyDescent="0.25">
      <c r="A53" s="53" t="s">
        <v>164</v>
      </c>
      <c r="B53" s="26" t="s">
        <v>161</v>
      </c>
      <c r="C53" s="41">
        <v>0</v>
      </c>
      <c r="D53" s="26">
        <v>0</v>
      </c>
      <c r="E53" s="47">
        <f t="shared" si="12"/>
        <v>0</v>
      </c>
      <c r="F53" s="47">
        <f t="shared" si="10"/>
        <v>0</v>
      </c>
      <c r="G53" s="47">
        <f t="shared" si="11"/>
        <v>0</v>
      </c>
    </row>
    <row r="54" spans="1:7" x14ac:dyDescent="0.25">
      <c r="A54" s="53" t="s">
        <v>101</v>
      </c>
      <c r="B54" s="26" t="s">
        <v>45</v>
      </c>
      <c r="C54" s="159"/>
      <c r="D54" s="160"/>
      <c r="E54" s="47">
        <v>0</v>
      </c>
      <c r="F54" s="47">
        <f t="shared" si="10"/>
        <v>0</v>
      </c>
      <c r="G54" s="47">
        <f t="shared" si="11"/>
        <v>0</v>
      </c>
    </row>
    <row r="55" spans="1:7" x14ac:dyDescent="0.25">
      <c r="A55" s="53" t="s">
        <v>106</v>
      </c>
      <c r="B55" s="26" t="s">
        <v>45</v>
      </c>
      <c r="C55" s="159"/>
      <c r="D55" s="160"/>
      <c r="E55" s="47">
        <v>0</v>
      </c>
      <c r="F55" s="47">
        <f t="shared" si="10"/>
        <v>0</v>
      </c>
      <c r="G55" s="47">
        <f t="shared" si="11"/>
        <v>0</v>
      </c>
    </row>
    <row r="56" spans="1:7" x14ac:dyDescent="0.25">
      <c r="A56" s="71" t="s">
        <v>102</v>
      </c>
      <c r="B56" s="72"/>
      <c r="C56" s="72"/>
      <c r="D56" s="72"/>
      <c r="E56" s="72"/>
      <c r="F56" s="73"/>
      <c r="G56" s="47">
        <f>SUM(G49:G55)</f>
        <v>0</v>
      </c>
    </row>
    <row r="57" spans="1:7" x14ac:dyDescent="0.25">
      <c r="A57" s="74" t="s">
        <v>103</v>
      </c>
      <c r="B57" s="75"/>
      <c r="C57" s="75"/>
      <c r="D57" s="75"/>
      <c r="E57" s="75"/>
      <c r="F57" s="75"/>
      <c r="G57" s="76"/>
    </row>
    <row r="58" spans="1:7" x14ac:dyDescent="0.25">
      <c r="A58" s="53" t="s">
        <v>104</v>
      </c>
      <c r="B58" s="26" t="s">
        <v>45</v>
      </c>
      <c r="C58" s="159"/>
      <c r="D58" s="160"/>
      <c r="E58" s="47">
        <v>0</v>
      </c>
      <c r="F58" s="47">
        <f t="shared" ref="F58:G58" si="13">D58*E58</f>
        <v>0</v>
      </c>
      <c r="G58" s="47">
        <f t="shared" si="13"/>
        <v>0</v>
      </c>
    </row>
    <row r="59" spans="1:7" x14ac:dyDescent="0.25">
      <c r="A59" s="53" t="s">
        <v>106</v>
      </c>
      <c r="B59" s="26" t="s">
        <v>45</v>
      </c>
      <c r="C59" s="159"/>
      <c r="D59" s="160"/>
      <c r="E59" s="47">
        <v>0</v>
      </c>
      <c r="F59" s="47">
        <f t="shared" ref="F59:G59" si="14">D59*E59</f>
        <v>0</v>
      </c>
      <c r="G59" s="47">
        <f t="shared" si="14"/>
        <v>0</v>
      </c>
    </row>
    <row r="60" spans="1:7" x14ac:dyDescent="0.25">
      <c r="A60" s="71" t="s">
        <v>105</v>
      </c>
      <c r="B60" s="72"/>
      <c r="C60" s="72"/>
      <c r="D60" s="72"/>
      <c r="E60" s="72"/>
      <c r="F60" s="73"/>
      <c r="G60" s="47">
        <f t="shared" ref="G60" si="15">SUM(G58:G59)</f>
        <v>0</v>
      </c>
    </row>
    <row r="61" spans="1:7" x14ac:dyDescent="0.25">
      <c r="A61" s="68" t="s">
        <v>107</v>
      </c>
      <c r="B61" s="69"/>
      <c r="C61" s="69"/>
      <c r="D61" s="69"/>
      <c r="E61" s="69"/>
      <c r="F61" s="69"/>
      <c r="G61" s="70"/>
    </row>
    <row r="62" spans="1:7" x14ac:dyDescent="0.25">
      <c r="A62" s="53" t="s">
        <v>109</v>
      </c>
      <c r="B62" s="26" t="s">
        <v>135</v>
      </c>
      <c r="C62" s="41">
        <v>0</v>
      </c>
      <c r="D62" s="26">
        <v>0</v>
      </c>
      <c r="E62" s="47">
        <f>C62*D62</f>
        <v>0</v>
      </c>
      <c r="F62" s="47">
        <f t="shared" ref="F62:G62" si="16">D62*E62</f>
        <v>0</v>
      </c>
      <c r="G62" s="47">
        <f t="shared" si="16"/>
        <v>0</v>
      </c>
    </row>
    <row r="63" spans="1:7" x14ac:dyDescent="0.25">
      <c r="A63" s="53" t="s">
        <v>110</v>
      </c>
      <c r="B63" s="26" t="s">
        <v>45</v>
      </c>
      <c r="C63" s="159"/>
      <c r="D63" s="160"/>
      <c r="E63" s="47">
        <v>0</v>
      </c>
      <c r="F63" s="47">
        <f t="shared" ref="F63:G63" si="17">D63*E63</f>
        <v>0</v>
      </c>
      <c r="G63" s="47">
        <f t="shared" si="17"/>
        <v>0</v>
      </c>
    </row>
    <row r="64" spans="1:7" x14ac:dyDescent="0.25">
      <c r="A64" s="53" t="s">
        <v>111</v>
      </c>
      <c r="B64" s="26" t="s">
        <v>135</v>
      </c>
      <c r="C64" s="41">
        <v>0</v>
      </c>
      <c r="D64" s="26">
        <v>0</v>
      </c>
      <c r="E64" s="47">
        <f>C64*D64</f>
        <v>0</v>
      </c>
      <c r="F64" s="47">
        <f t="shared" ref="F64:G64" si="18">D64*E64</f>
        <v>0</v>
      </c>
      <c r="G64" s="47">
        <f t="shared" si="18"/>
        <v>0</v>
      </c>
    </row>
    <row r="65" spans="1:7" x14ac:dyDescent="0.25">
      <c r="A65" s="53" t="s">
        <v>106</v>
      </c>
      <c r="B65" s="26" t="s">
        <v>45</v>
      </c>
      <c r="C65" s="159"/>
      <c r="D65" s="160"/>
      <c r="E65" s="47">
        <v>0</v>
      </c>
      <c r="F65" s="47">
        <f t="shared" ref="F65:G65" si="19">D65*E65</f>
        <v>0</v>
      </c>
      <c r="G65" s="47">
        <f t="shared" si="19"/>
        <v>0</v>
      </c>
    </row>
    <row r="66" spans="1:7" x14ac:dyDescent="0.25">
      <c r="A66" s="71" t="s">
        <v>108</v>
      </c>
      <c r="B66" s="72"/>
      <c r="C66" s="72"/>
      <c r="D66" s="72"/>
      <c r="E66" s="72"/>
      <c r="F66" s="73"/>
      <c r="G66" s="47">
        <f t="shared" ref="G66" si="20">SUM(G62:G65)</f>
        <v>0</v>
      </c>
    </row>
    <row r="67" spans="1:7" x14ac:dyDescent="0.25">
      <c r="A67" s="68" t="s">
        <v>112</v>
      </c>
      <c r="B67" s="69"/>
      <c r="C67" s="69"/>
      <c r="D67" s="69"/>
      <c r="E67" s="69"/>
      <c r="F67" s="69"/>
      <c r="G67" s="70"/>
    </row>
    <row r="68" spans="1:7" x14ac:dyDescent="0.25">
      <c r="A68" s="53" t="s">
        <v>113</v>
      </c>
      <c r="B68" s="26" t="s">
        <v>45</v>
      </c>
      <c r="C68" s="159"/>
      <c r="D68" s="160"/>
      <c r="E68" s="47">
        <v>0</v>
      </c>
      <c r="F68" s="47">
        <f t="shared" ref="F68:G68" si="21">D68*E68</f>
        <v>0</v>
      </c>
      <c r="G68" s="47">
        <f t="shared" si="21"/>
        <v>0</v>
      </c>
    </row>
    <row r="69" spans="1:7" ht="15.75" thickBot="1" x14ac:dyDescent="0.3">
      <c r="A69" s="62" t="s">
        <v>114</v>
      </c>
      <c r="B69" s="63"/>
      <c r="C69" s="63"/>
      <c r="D69" s="63"/>
      <c r="E69" s="63"/>
      <c r="F69" s="64"/>
      <c r="G69" s="47">
        <f t="shared" ref="G69" si="22">SUM(G68)</f>
        <v>0</v>
      </c>
    </row>
    <row r="70" spans="1:7" ht="15.75" thickBot="1" x14ac:dyDescent="0.3">
      <c r="A70" s="65" t="s">
        <v>115</v>
      </c>
      <c r="B70" s="66"/>
      <c r="C70" s="66"/>
      <c r="D70" s="66"/>
      <c r="E70" s="66"/>
      <c r="F70" s="67"/>
      <c r="G70" s="49">
        <f>SUM(G56+G60+G66+G69)</f>
        <v>0</v>
      </c>
    </row>
    <row r="71" spans="1:7" ht="15.75" thickBot="1" x14ac:dyDescent="0.3">
      <c r="A71" s="59" t="s">
        <v>154</v>
      </c>
      <c r="B71" s="60"/>
      <c r="C71" s="60"/>
      <c r="D71" s="60"/>
      <c r="E71" s="60"/>
      <c r="F71" s="61"/>
      <c r="G71" s="50">
        <f>SUM(G13,G20,G32,G46,G70)</f>
        <v>0</v>
      </c>
    </row>
    <row r="72" spans="1:7" ht="15.75" x14ac:dyDescent="0.25">
      <c r="A72" s="2"/>
      <c r="B72" s="2"/>
    </row>
  </sheetData>
  <mergeCells count="38">
    <mergeCell ref="A32:F32"/>
    <mergeCell ref="A33:G33"/>
    <mergeCell ref="A34:G34"/>
    <mergeCell ref="A36:F36"/>
    <mergeCell ref="A37:G37"/>
    <mergeCell ref="A28:F28"/>
    <mergeCell ref="A29:G29"/>
    <mergeCell ref="A31:F31"/>
    <mergeCell ref="A3:F3"/>
    <mergeCell ref="A5:E5"/>
    <mergeCell ref="A8:A9"/>
    <mergeCell ref="B8:E8"/>
    <mergeCell ref="A7:G7"/>
    <mergeCell ref="F8:F9"/>
    <mergeCell ref="G8:G9"/>
    <mergeCell ref="A10:G10"/>
    <mergeCell ref="A14:G14"/>
    <mergeCell ref="A25:F25"/>
    <mergeCell ref="A13:F13"/>
    <mergeCell ref="A20:F20"/>
    <mergeCell ref="A21:G21"/>
    <mergeCell ref="A22:G22"/>
    <mergeCell ref="A26:G26"/>
    <mergeCell ref="A43:G43"/>
    <mergeCell ref="A42:F42"/>
    <mergeCell ref="A46:F46"/>
    <mergeCell ref="A45:F45"/>
    <mergeCell ref="A47:G47"/>
    <mergeCell ref="A71:F71"/>
    <mergeCell ref="A69:F69"/>
    <mergeCell ref="A70:F70"/>
    <mergeCell ref="A48:G48"/>
    <mergeCell ref="A56:F56"/>
    <mergeCell ref="A57:G57"/>
    <mergeCell ref="A61:G61"/>
    <mergeCell ref="A67:G67"/>
    <mergeCell ref="A60:F60"/>
    <mergeCell ref="A66:F6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topLeftCell="A28" zoomScaleNormal="100" workbookViewId="0">
      <selection activeCell="F52" sqref="F52"/>
    </sheetView>
  </sheetViews>
  <sheetFormatPr baseColWidth="10" defaultRowHeight="15" x14ac:dyDescent="0.25"/>
  <cols>
    <col min="1" max="1" width="89.42578125" customWidth="1"/>
    <col min="4" max="4" width="24.42578125" customWidth="1"/>
    <col min="5" max="5" width="12.5703125" bestFit="1" customWidth="1"/>
  </cols>
  <sheetData>
    <row r="1" spans="1:7" ht="18.75" x14ac:dyDescent="0.3">
      <c r="A1" s="35" t="s">
        <v>142</v>
      </c>
    </row>
    <row r="3" spans="1:7" ht="36" customHeight="1" x14ac:dyDescent="0.25">
      <c r="A3" s="94" t="s">
        <v>0</v>
      </c>
      <c r="B3" s="94"/>
      <c r="C3" s="94"/>
      <c r="D3" s="94"/>
      <c r="E3" s="94"/>
    </row>
    <row r="4" spans="1:7" ht="15.75" thickBot="1" x14ac:dyDescent="0.3"/>
    <row r="5" spans="1:7" ht="15.75" thickBot="1" x14ac:dyDescent="0.3">
      <c r="A5" s="121" t="s">
        <v>144</v>
      </c>
      <c r="B5" s="122"/>
      <c r="C5" s="122"/>
      <c r="D5" s="122"/>
      <c r="E5" s="123"/>
    </row>
    <row r="6" spans="1:7" ht="15.75" thickBot="1" x14ac:dyDescent="0.3">
      <c r="A6" s="22" t="s">
        <v>1</v>
      </c>
      <c r="B6" s="22" t="s">
        <v>2</v>
      </c>
      <c r="C6" s="22" t="s">
        <v>3</v>
      </c>
      <c r="D6" s="22" t="s">
        <v>4</v>
      </c>
      <c r="E6" s="22" t="s">
        <v>5</v>
      </c>
    </row>
    <row r="7" spans="1:7" ht="15.75" thickBot="1" x14ac:dyDescent="0.3">
      <c r="A7" s="112" t="s">
        <v>145</v>
      </c>
      <c r="B7" s="113"/>
      <c r="C7" s="113"/>
      <c r="D7" s="113"/>
      <c r="E7" s="114"/>
    </row>
    <row r="8" spans="1:7" ht="14.45" customHeight="1" x14ac:dyDescent="0.25">
      <c r="A8" s="115" t="s">
        <v>58</v>
      </c>
      <c r="B8" s="116"/>
      <c r="C8" s="116"/>
      <c r="D8" s="116"/>
      <c r="E8" s="117"/>
      <c r="G8" s="29"/>
    </row>
    <row r="9" spans="1:7" x14ac:dyDescent="0.25">
      <c r="A9" s="124" t="s">
        <v>59</v>
      </c>
      <c r="B9" s="125"/>
      <c r="C9" s="125"/>
      <c r="D9" s="125"/>
      <c r="E9" s="126"/>
    </row>
    <row r="10" spans="1:7" x14ac:dyDescent="0.25">
      <c r="A10" s="23" t="s">
        <v>116</v>
      </c>
      <c r="B10" s="24" t="s">
        <v>45</v>
      </c>
      <c r="C10" s="157"/>
      <c r="D10" s="157"/>
      <c r="E10" s="47">
        <v>0</v>
      </c>
    </row>
    <row r="11" spans="1:7" x14ac:dyDescent="0.25">
      <c r="A11" s="23" t="s">
        <v>60</v>
      </c>
      <c r="B11" s="24" t="s">
        <v>6</v>
      </c>
      <c r="C11" s="157"/>
      <c r="D11" s="157"/>
      <c r="E11" s="47">
        <v>0</v>
      </c>
    </row>
    <row r="12" spans="1:7" x14ac:dyDescent="0.25">
      <c r="A12" s="23" t="s">
        <v>61</v>
      </c>
      <c r="B12" s="24" t="s">
        <v>45</v>
      </c>
      <c r="C12" s="157"/>
      <c r="D12" s="157"/>
      <c r="E12" s="47">
        <v>0</v>
      </c>
    </row>
    <row r="13" spans="1:7" x14ac:dyDescent="0.25">
      <c r="A13" s="23" t="s">
        <v>64</v>
      </c>
      <c r="B13" s="24" t="s">
        <v>45</v>
      </c>
      <c r="C13" s="157"/>
      <c r="D13" s="157"/>
      <c r="E13" s="47">
        <v>0</v>
      </c>
    </row>
    <row r="14" spans="1:7" x14ac:dyDescent="0.25">
      <c r="A14" s="23" t="s">
        <v>62</v>
      </c>
      <c r="B14" s="24" t="s">
        <v>161</v>
      </c>
      <c r="C14" s="24">
        <v>0</v>
      </c>
      <c r="D14" s="24">
        <v>0</v>
      </c>
      <c r="E14" s="47">
        <f t="shared" ref="E12:E15" si="0">C14*D14</f>
        <v>0</v>
      </c>
    </row>
    <row r="15" spans="1:7" x14ac:dyDescent="0.25">
      <c r="A15" s="23" t="s">
        <v>65</v>
      </c>
      <c r="B15" s="24" t="s">
        <v>43</v>
      </c>
      <c r="C15" s="24">
        <v>0</v>
      </c>
      <c r="D15" s="24">
        <v>0</v>
      </c>
      <c r="E15" s="47">
        <f t="shared" si="0"/>
        <v>0</v>
      </c>
    </row>
    <row r="16" spans="1:7" ht="15.75" thickBot="1" x14ac:dyDescent="0.3">
      <c r="A16" s="25"/>
      <c r="B16" s="26"/>
      <c r="C16" s="26"/>
      <c r="D16" s="30" t="s">
        <v>63</v>
      </c>
      <c r="E16" s="161">
        <f>SUM(E10:E15)</f>
        <v>0</v>
      </c>
      <c r="G16" s="29"/>
    </row>
    <row r="17" spans="1:7" ht="15.75" thickBot="1" x14ac:dyDescent="0.3">
      <c r="A17" s="81" t="s">
        <v>140</v>
      </c>
      <c r="B17" s="81"/>
      <c r="C17" s="81"/>
      <c r="D17" s="81"/>
      <c r="E17" s="163">
        <f>SUM(E16)</f>
        <v>0</v>
      </c>
    </row>
    <row r="18" spans="1:7" ht="15.75" thickBot="1" x14ac:dyDescent="0.3">
      <c r="A18" s="112" t="s">
        <v>146</v>
      </c>
      <c r="B18" s="113"/>
      <c r="C18" s="113"/>
      <c r="D18" s="113"/>
      <c r="E18" s="114"/>
    </row>
    <row r="19" spans="1:7" x14ac:dyDescent="0.25">
      <c r="A19" s="115" t="s">
        <v>58</v>
      </c>
      <c r="B19" s="116"/>
      <c r="C19" s="116"/>
      <c r="D19" s="116"/>
      <c r="E19" s="117"/>
      <c r="G19" s="29"/>
    </row>
    <row r="20" spans="1:7" x14ac:dyDescent="0.25">
      <c r="A20" s="124" t="s">
        <v>68</v>
      </c>
      <c r="B20" s="125"/>
      <c r="C20" s="125"/>
      <c r="D20" s="125"/>
      <c r="E20" s="126"/>
      <c r="G20" s="29"/>
    </row>
    <row r="21" spans="1:7" x14ac:dyDescent="0.25">
      <c r="A21" s="25" t="s">
        <v>116</v>
      </c>
      <c r="B21" s="31" t="s">
        <v>45</v>
      </c>
      <c r="C21" s="157"/>
      <c r="D21" s="157"/>
      <c r="E21" s="162">
        <v>0</v>
      </c>
    </row>
    <row r="22" spans="1:7" x14ac:dyDescent="0.25">
      <c r="A22" s="23" t="s">
        <v>67</v>
      </c>
      <c r="B22" s="24" t="s">
        <v>45</v>
      </c>
      <c r="C22" s="157"/>
      <c r="D22" s="157"/>
      <c r="E22" s="47">
        <v>0</v>
      </c>
    </row>
    <row r="23" spans="1:7" x14ac:dyDescent="0.25">
      <c r="A23" s="23" t="s">
        <v>66</v>
      </c>
      <c r="B23" s="24" t="s">
        <v>43</v>
      </c>
      <c r="C23" s="24">
        <v>0</v>
      </c>
      <c r="D23" s="24">
        <v>0</v>
      </c>
      <c r="E23" s="47">
        <f t="shared" ref="E23" si="1">C23*D23</f>
        <v>0</v>
      </c>
    </row>
    <row r="24" spans="1:7" ht="15.75" thickBot="1" x14ac:dyDescent="0.3">
      <c r="A24" s="25"/>
      <c r="B24" s="26"/>
      <c r="C24" s="26"/>
      <c r="D24" s="30" t="s">
        <v>69</v>
      </c>
      <c r="E24" s="161">
        <f>SUM(E21:E23)</f>
        <v>0</v>
      </c>
    </row>
    <row r="25" spans="1:7" ht="15.75" thickBot="1" x14ac:dyDescent="0.3">
      <c r="A25" s="81" t="s">
        <v>141</v>
      </c>
      <c r="B25" s="81"/>
      <c r="C25" s="81"/>
      <c r="D25" s="81"/>
      <c r="E25" s="163">
        <f>SUM(E24)</f>
        <v>0</v>
      </c>
    </row>
    <row r="26" spans="1:7" ht="15.75" thickBot="1" x14ac:dyDescent="0.3">
      <c r="A26" s="112" t="s">
        <v>147</v>
      </c>
      <c r="B26" s="113"/>
      <c r="C26" s="113"/>
      <c r="D26" s="113"/>
      <c r="E26" s="114"/>
    </row>
    <row r="27" spans="1:7" x14ac:dyDescent="0.25">
      <c r="A27" s="115" t="s">
        <v>127</v>
      </c>
      <c r="B27" s="116"/>
      <c r="C27" s="116"/>
      <c r="D27" s="116"/>
      <c r="E27" s="117"/>
    </row>
    <row r="28" spans="1:7" x14ac:dyDescent="0.25">
      <c r="A28" s="23" t="s">
        <v>119</v>
      </c>
      <c r="B28" s="24" t="s">
        <v>43</v>
      </c>
      <c r="C28" s="24">
        <v>0</v>
      </c>
      <c r="D28" s="24">
        <v>0</v>
      </c>
      <c r="E28" s="46">
        <f>C28*D28</f>
        <v>0</v>
      </c>
    </row>
    <row r="29" spans="1:7" x14ac:dyDescent="0.25">
      <c r="A29" s="25"/>
      <c r="B29" s="31"/>
      <c r="C29" s="25"/>
      <c r="D29" s="30" t="s">
        <v>129</v>
      </c>
      <c r="E29" s="164">
        <f>SUM(E28)</f>
        <v>0</v>
      </c>
    </row>
    <row r="30" spans="1:7" x14ac:dyDescent="0.25">
      <c r="A30" s="111" t="s">
        <v>76</v>
      </c>
      <c r="B30" s="78"/>
      <c r="C30" s="78"/>
      <c r="D30" s="78"/>
      <c r="E30" s="79"/>
    </row>
    <row r="31" spans="1:7" x14ac:dyDescent="0.25">
      <c r="A31" s="23" t="s">
        <v>77</v>
      </c>
      <c r="B31" s="24" t="s">
        <v>160</v>
      </c>
      <c r="C31" s="24">
        <v>0</v>
      </c>
      <c r="D31" s="24">
        <v>0</v>
      </c>
      <c r="E31" s="46">
        <f>C31*D31</f>
        <v>0</v>
      </c>
    </row>
    <row r="32" spans="1:7" x14ac:dyDescent="0.25">
      <c r="A32" s="23" t="s">
        <v>78</v>
      </c>
      <c r="B32" s="24" t="s">
        <v>161</v>
      </c>
      <c r="C32" s="24">
        <v>0</v>
      </c>
      <c r="D32" s="24">
        <v>0</v>
      </c>
      <c r="E32" s="46">
        <f>C32*D32</f>
        <v>0</v>
      </c>
    </row>
    <row r="33" spans="1:5" x14ac:dyDescent="0.25">
      <c r="A33" s="23" t="s">
        <v>79</v>
      </c>
      <c r="B33" s="24" t="s">
        <v>43</v>
      </c>
      <c r="C33" s="24">
        <v>0</v>
      </c>
      <c r="D33" s="24">
        <v>0</v>
      </c>
      <c r="E33" s="46">
        <f>C33*D33</f>
        <v>0</v>
      </c>
    </row>
    <row r="34" spans="1:5" ht="15.75" thickBot="1" x14ac:dyDescent="0.3">
      <c r="A34" s="25"/>
      <c r="B34" s="26"/>
      <c r="C34" s="26"/>
      <c r="D34" s="30" t="s">
        <v>117</v>
      </c>
      <c r="E34" s="165">
        <f>SUM(E31:E33)</f>
        <v>0</v>
      </c>
    </row>
    <row r="35" spans="1:5" ht="15.75" thickBot="1" x14ac:dyDescent="0.3">
      <c r="A35" s="81" t="s">
        <v>139</v>
      </c>
      <c r="B35" s="81"/>
      <c r="C35" s="81"/>
      <c r="D35" s="81"/>
      <c r="E35" s="163">
        <f>SUM(E29,E34)</f>
        <v>0</v>
      </c>
    </row>
    <row r="36" spans="1:5" ht="15.75" thickBot="1" x14ac:dyDescent="0.3">
      <c r="A36" s="118" t="s">
        <v>148</v>
      </c>
      <c r="B36" s="119"/>
      <c r="C36" s="119"/>
      <c r="D36" s="119"/>
      <c r="E36" s="114"/>
    </row>
    <row r="37" spans="1:5" x14ac:dyDescent="0.25">
      <c r="A37" s="115" t="s">
        <v>128</v>
      </c>
      <c r="B37" s="116"/>
      <c r="C37" s="116"/>
      <c r="D37" s="116"/>
      <c r="E37" s="117"/>
    </row>
    <row r="38" spans="1:5" x14ac:dyDescent="0.25">
      <c r="A38" s="23" t="s">
        <v>118</v>
      </c>
      <c r="B38" s="24" t="s">
        <v>43</v>
      </c>
      <c r="C38" s="24">
        <v>0</v>
      </c>
      <c r="D38" s="24">
        <v>0</v>
      </c>
      <c r="E38" s="46">
        <f>C38*D38</f>
        <v>0</v>
      </c>
    </row>
    <row r="39" spans="1:5" x14ac:dyDescent="0.25">
      <c r="A39" s="32"/>
      <c r="B39" s="33"/>
      <c r="C39" s="32"/>
      <c r="D39" s="34" t="s">
        <v>130</v>
      </c>
      <c r="E39" s="166">
        <f>SUM(E38)</f>
        <v>0</v>
      </c>
    </row>
    <row r="40" spans="1:5" x14ac:dyDescent="0.25">
      <c r="A40" s="111" t="s">
        <v>92</v>
      </c>
      <c r="B40" s="78"/>
      <c r="C40" s="78"/>
      <c r="D40" s="78"/>
      <c r="E40" s="79"/>
    </row>
    <row r="41" spans="1:5" x14ac:dyDescent="0.25">
      <c r="A41" s="25" t="s">
        <v>84</v>
      </c>
      <c r="B41" s="26" t="s">
        <v>135</v>
      </c>
      <c r="C41" s="26">
        <v>0</v>
      </c>
      <c r="D41" s="26">
        <v>0</v>
      </c>
      <c r="E41" s="47">
        <f>C41*D41</f>
        <v>0</v>
      </c>
    </row>
    <row r="42" spans="1:5" x14ac:dyDescent="0.25">
      <c r="A42" s="25"/>
      <c r="B42" s="26"/>
      <c r="C42" s="26"/>
      <c r="D42" s="30" t="s">
        <v>93</v>
      </c>
      <c r="E42" s="161">
        <f>SUM(E41)</f>
        <v>0</v>
      </c>
    </row>
    <row r="43" spans="1:5" x14ac:dyDescent="0.25">
      <c r="A43" s="111" t="s">
        <v>131</v>
      </c>
      <c r="B43" s="78"/>
      <c r="C43" s="78"/>
      <c r="D43" s="78"/>
      <c r="E43" s="79"/>
    </row>
    <row r="44" spans="1:5" x14ac:dyDescent="0.25">
      <c r="A44" s="25" t="s">
        <v>109</v>
      </c>
      <c r="B44" s="26" t="s">
        <v>135</v>
      </c>
      <c r="C44" s="26">
        <v>0</v>
      </c>
      <c r="D44" s="26">
        <v>0</v>
      </c>
      <c r="E44" s="47">
        <f>C44*D44</f>
        <v>0</v>
      </c>
    </row>
    <row r="45" spans="1:5" x14ac:dyDescent="0.25">
      <c r="A45" s="25" t="s">
        <v>106</v>
      </c>
      <c r="B45" s="26" t="s">
        <v>45</v>
      </c>
      <c r="C45" s="157"/>
      <c r="D45" s="157"/>
      <c r="E45" s="47">
        <v>0</v>
      </c>
    </row>
    <row r="46" spans="1:5" ht="15.75" thickBot="1" x14ac:dyDescent="0.3">
      <c r="A46" s="25"/>
      <c r="B46" s="26"/>
      <c r="C46" s="26"/>
      <c r="D46" s="30" t="s">
        <v>132</v>
      </c>
      <c r="E46" s="161">
        <f>SUM(E44:E45)</f>
        <v>0</v>
      </c>
    </row>
    <row r="47" spans="1:5" ht="15.75" thickBot="1" x14ac:dyDescent="0.3">
      <c r="A47" s="65" t="s">
        <v>137</v>
      </c>
      <c r="B47" s="66"/>
      <c r="C47" s="66"/>
      <c r="D47" s="67"/>
      <c r="E47" s="49">
        <f>SUM(E39,E42,E46)</f>
        <v>0</v>
      </c>
    </row>
    <row r="48" spans="1:5" ht="15.75" thickBot="1" x14ac:dyDescent="0.3">
      <c r="A48" s="118" t="s">
        <v>149</v>
      </c>
      <c r="B48" s="119"/>
      <c r="C48" s="119"/>
      <c r="D48" s="119"/>
      <c r="E48" s="120"/>
    </row>
    <row r="49" spans="1:5" x14ac:dyDescent="0.25">
      <c r="A49" s="111" t="s">
        <v>94</v>
      </c>
      <c r="B49" s="78"/>
      <c r="C49" s="78"/>
      <c r="D49" s="78"/>
      <c r="E49" s="79"/>
    </row>
    <row r="50" spans="1:5" x14ac:dyDescent="0.25">
      <c r="A50" s="25" t="s">
        <v>91</v>
      </c>
      <c r="B50" s="26" t="s">
        <v>45</v>
      </c>
      <c r="C50" s="157"/>
      <c r="D50" s="157"/>
      <c r="E50" s="47">
        <v>0</v>
      </c>
    </row>
    <row r="51" spans="1:5" x14ac:dyDescent="0.25">
      <c r="A51" s="25"/>
      <c r="B51" s="26"/>
      <c r="C51" s="26"/>
      <c r="D51" s="30" t="s">
        <v>95</v>
      </c>
      <c r="E51" s="161">
        <f>SUM(E50)</f>
        <v>0</v>
      </c>
    </row>
    <row r="52" spans="1:5" x14ac:dyDescent="0.25">
      <c r="A52" s="111" t="s">
        <v>133</v>
      </c>
      <c r="B52" s="78"/>
      <c r="C52" s="78"/>
      <c r="D52" s="78"/>
      <c r="E52" s="79"/>
    </row>
    <row r="53" spans="1:5" x14ac:dyDescent="0.25">
      <c r="A53" s="25" t="s">
        <v>134</v>
      </c>
      <c r="B53" s="26" t="s">
        <v>135</v>
      </c>
      <c r="C53" s="26">
        <v>0</v>
      </c>
      <c r="D53" s="26">
        <v>0</v>
      </c>
      <c r="E53" s="47">
        <f>C53*D53</f>
        <v>0</v>
      </c>
    </row>
    <row r="54" spans="1:5" x14ac:dyDescent="0.25">
      <c r="A54" s="25" t="s">
        <v>136</v>
      </c>
      <c r="B54" s="26" t="s">
        <v>135</v>
      </c>
      <c r="C54" s="26">
        <v>0</v>
      </c>
      <c r="D54" s="26">
        <v>0</v>
      </c>
      <c r="E54" s="47">
        <f>C54*D54</f>
        <v>0</v>
      </c>
    </row>
    <row r="55" spans="1:5" x14ac:dyDescent="0.25">
      <c r="A55" s="25" t="s">
        <v>106</v>
      </c>
      <c r="B55" s="26" t="s">
        <v>45</v>
      </c>
      <c r="C55" s="157"/>
      <c r="D55" s="157"/>
      <c r="E55" s="47">
        <v>0</v>
      </c>
    </row>
    <row r="56" spans="1:5" ht="15.75" thickBot="1" x14ac:dyDescent="0.3">
      <c r="A56" s="25"/>
      <c r="B56" s="26"/>
      <c r="C56" s="26"/>
      <c r="D56" s="30" t="s">
        <v>132</v>
      </c>
      <c r="E56" s="161">
        <f>SUM(E53:E54)</f>
        <v>0</v>
      </c>
    </row>
    <row r="57" spans="1:5" ht="15.75" thickBot="1" x14ac:dyDescent="0.3">
      <c r="A57" s="65" t="s">
        <v>138</v>
      </c>
      <c r="B57" s="66"/>
      <c r="C57" s="66"/>
      <c r="D57" s="67"/>
      <c r="E57" s="49">
        <f>SUM(E51,E56)</f>
        <v>0</v>
      </c>
    </row>
    <row r="58" spans="1:5" ht="15.75" thickBot="1" x14ac:dyDescent="0.3">
      <c r="A58" s="108" t="s">
        <v>159</v>
      </c>
      <c r="B58" s="109"/>
      <c r="C58" s="109"/>
      <c r="D58" s="110"/>
      <c r="E58" s="58">
        <f>SUM(E17+E25+E35+E47+E57)</f>
        <v>0</v>
      </c>
    </row>
  </sheetData>
  <mergeCells count="24">
    <mergeCell ref="A3:E3"/>
    <mergeCell ref="A5:E5"/>
    <mergeCell ref="A7:E7"/>
    <mergeCell ref="A40:E40"/>
    <mergeCell ref="A36:E36"/>
    <mergeCell ref="A30:E30"/>
    <mergeCell ref="A8:E8"/>
    <mergeCell ref="A9:E9"/>
    <mergeCell ref="A20:E20"/>
    <mergeCell ref="A17:D17"/>
    <mergeCell ref="A18:E18"/>
    <mergeCell ref="A25:D25"/>
    <mergeCell ref="A19:E19"/>
    <mergeCell ref="A58:D58"/>
    <mergeCell ref="A52:E52"/>
    <mergeCell ref="A47:D47"/>
    <mergeCell ref="A57:D57"/>
    <mergeCell ref="A26:E26"/>
    <mergeCell ref="A35:D35"/>
    <mergeCell ref="A37:E37"/>
    <mergeCell ref="A27:E27"/>
    <mergeCell ref="A49:E49"/>
    <mergeCell ref="A43:E43"/>
    <mergeCell ref="A48:E4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F11" sqref="F11"/>
    </sheetView>
  </sheetViews>
  <sheetFormatPr baseColWidth="10" defaultRowHeight="15" x14ac:dyDescent="0.25"/>
  <cols>
    <col min="5" max="5" width="23.85546875" customWidth="1"/>
  </cols>
  <sheetData>
    <row r="1" spans="1:13" ht="18.75" x14ac:dyDescent="0.3">
      <c r="A1" s="127" t="s">
        <v>142</v>
      </c>
      <c r="B1" s="127"/>
      <c r="C1" s="127"/>
      <c r="D1" s="127"/>
      <c r="E1" s="127"/>
      <c r="F1" s="127"/>
      <c r="G1" s="127"/>
      <c r="H1" s="127"/>
      <c r="I1" s="127"/>
      <c r="J1" s="127"/>
      <c r="K1" s="127"/>
      <c r="L1" s="127"/>
      <c r="M1" s="127"/>
    </row>
    <row r="3" spans="1:13" x14ac:dyDescent="0.25">
      <c r="B3" s="93" t="s">
        <v>155</v>
      </c>
      <c r="C3" s="93"/>
      <c r="D3" s="93"/>
      <c r="E3" s="93"/>
      <c r="F3" s="93"/>
      <c r="G3" s="93"/>
    </row>
    <row r="4" spans="1:13" ht="15.75" thickBot="1" x14ac:dyDescent="0.3"/>
    <row r="5" spans="1:13" x14ac:dyDescent="0.25">
      <c r="B5" s="128"/>
      <c r="C5" s="129"/>
      <c r="D5" s="130"/>
      <c r="E5" s="54" t="s">
        <v>158</v>
      </c>
    </row>
    <row r="6" spans="1:13" x14ac:dyDescent="0.25">
      <c r="B6" s="131" t="s">
        <v>157</v>
      </c>
      <c r="C6" s="132"/>
      <c r="D6" s="133"/>
      <c r="E6" s="55">
        <f>'Part ferme '!G71</f>
        <v>0</v>
      </c>
    </row>
    <row r="7" spans="1:13" ht="15.75" thickBot="1" x14ac:dyDescent="0.3">
      <c r="B7" s="134" t="s">
        <v>156</v>
      </c>
      <c r="C7" s="135"/>
      <c r="D7" s="136"/>
      <c r="E7" s="56">
        <f>'Part optionnelle'!E57</f>
        <v>0</v>
      </c>
    </row>
    <row r="8" spans="1:13" ht="15.75" thickBot="1" x14ac:dyDescent="0.3">
      <c r="B8" s="137" t="s">
        <v>158</v>
      </c>
      <c r="C8" s="138"/>
      <c r="D8" s="139"/>
      <c r="E8" s="57">
        <f>SUM(E6:E7)</f>
        <v>0</v>
      </c>
    </row>
  </sheetData>
  <mergeCells count="6">
    <mergeCell ref="B8:D8"/>
    <mergeCell ref="A1:M1"/>
    <mergeCell ref="B3:G3"/>
    <mergeCell ref="B5:D5"/>
    <mergeCell ref="B6:D6"/>
    <mergeCell ref="B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election sqref="A1:E1"/>
    </sheetView>
  </sheetViews>
  <sheetFormatPr baseColWidth="10" defaultRowHeight="15" x14ac:dyDescent="0.25"/>
  <cols>
    <col min="1" max="1" width="8.7109375" customWidth="1"/>
    <col min="2" max="2" width="33.28515625" customWidth="1"/>
    <col min="3" max="3" width="23.28515625" customWidth="1"/>
    <col min="4" max="4" width="17.7109375" customWidth="1"/>
    <col min="5" max="5" width="17.28515625" customWidth="1"/>
  </cols>
  <sheetData>
    <row r="1" spans="1:6" ht="62.25" customHeight="1" x14ac:dyDescent="0.25">
      <c r="A1" s="140" t="s">
        <v>142</v>
      </c>
      <c r="B1" s="141"/>
      <c r="C1" s="141"/>
      <c r="D1" s="141"/>
      <c r="E1" s="141"/>
    </row>
    <row r="2" spans="1:6" x14ac:dyDescent="0.25">
      <c r="B2" s="3"/>
      <c r="C2" s="3"/>
      <c r="D2" s="3"/>
      <c r="E2" s="3"/>
    </row>
    <row r="3" spans="1:6" x14ac:dyDescent="0.25">
      <c r="A3" s="142" t="s">
        <v>7</v>
      </c>
      <c r="B3" s="142"/>
      <c r="C3" s="142"/>
      <c r="D3" s="142"/>
      <c r="E3" s="142"/>
    </row>
    <row r="4" spans="1:6" x14ac:dyDescent="0.25">
      <c r="B4" s="4"/>
      <c r="C4" s="4"/>
      <c r="D4" s="4"/>
      <c r="E4" s="4"/>
    </row>
    <row r="5" spans="1:6" x14ac:dyDescent="0.25">
      <c r="A5" s="5" t="s">
        <v>8</v>
      </c>
      <c r="B5" s="143" t="s">
        <v>9</v>
      </c>
      <c r="C5" s="143"/>
      <c r="D5" s="143" t="s">
        <v>10</v>
      </c>
      <c r="E5" s="143"/>
    </row>
    <row r="6" spans="1:6" x14ac:dyDescent="0.25">
      <c r="A6" s="6">
        <v>1</v>
      </c>
      <c r="B6" s="132" t="s">
        <v>11</v>
      </c>
      <c r="C6" s="132"/>
      <c r="D6" s="7"/>
      <c r="E6" s="8" t="s">
        <v>12</v>
      </c>
    </row>
    <row r="7" spans="1:6" x14ac:dyDescent="0.25">
      <c r="A7" s="6">
        <v>2</v>
      </c>
      <c r="B7" s="132" t="s">
        <v>13</v>
      </c>
      <c r="C7" s="132"/>
      <c r="D7" s="7"/>
      <c r="E7" s="8" t="s">
        <v>12</v>
      </c>
    </row>
    <row r="8" spans="1:6" x14ac:dyDescent="0.25">
      <c r="A8" s="6" t="s">
        <v>14</v>
      </c>
      <c r="B8" s="132" t="s">
        <v>15</v>
      </c>
      <c r="C8" s="132"/>
      <c r="D8" s="7"/>
      <c r="E8" s="8" t="s">
        <v>12</v>
      </c>
    </row>
    <row r="9" spans="1:6" x14ac:dyDescent="0.25">
      <c r="A9" s="6" t="s">
        <v>16</v>
      </c>
      <c r="B9" s="132" t="s">
        <v>17</v>
      </c>
      <c r="C9" s="132"/>
      <c r="D9" s="7"/>
      <c r="E9" s="8" t="s">
        <v>12</v>
      </c>
    </row>
    <row r="10" spans="1:6" x14ac:dyDescent="0.25">
      <c r="A10" s="6" t="s">
        <v>18</v>
      </c>
      <c r="B10" s="132" t="s">
        <v>19</v>
      </c>
      <c r="C10" s="132"/>
      <c r="D10" s="7"/>
      <c r="E10" s="8" t="s">
        <v>12</v>
      </c>
    </row>
    <row r="11" spans="1:6" x14ac:dyDescent="0.25">
      <c r="A11" s="6" t="s">
        <v>20</v>
      </c>
      <c r="B11" s="132" t="s">
        <v>21</v>
      </c>
      <c r="C11" s="132"/>
      <c r="D11" s="7"/>
      <c r="E11" s="8" t="s">
        <v>12</v>
      </c>
    </row>
    <row r="12" spans="1:6" x14ac:dyDescent="0.25">
      <c r="A12" s="6" t="s">
        <v>22</v>
      </c>
      <c r="B12" s="132" t="s">
        <v>23</v>
      </c>
      <c r="C12" s="132"/>
      <c r="D12" s="7"/>
      <c r="E12" s="8" t="s">
        <v>12</v>
      </c>
    </row>
    <row r="13" spans="1:6" x14ac:dyDescent="0.25">
      <c r="A13" s="6" t="s">
        <v>24</v>
      </c>
      <c r="B13" s="132" t="s">
        <v>25</v>
      </c>
      <c r="C13" s="132"/>
      <c r="D13" s="7"/>
      <c r="E13" s="8" t="s">
        <v>12</v>
      </c>
    </row>
    <row r="14" spans="1:6" x14ac:dyDescent="0.25">
      <c r="A14" s="6" t="s">
        <v>26</v>
      </c>
      <c r="B14" s="132" t="s">
        <v>27</v>
      </c>
      <c r="C14" s="132"/>
      <c r="D14" s="7"/>
      <c r="E14" s="8" t="s">
        <v>12</v>
      </c>
    </row>
    <row r="15" spans="1:6" x14ac:dyDescent="0.25">
      <c r="A15" s="9" t="s">
        <v>28</v>
      </c>
      <c r="B15" s="145" t="s">
        <v>29</v>
      </c>
      <c r="C15" s="145"/>
      <c r="D15" s="10"/>
      <c r="E15" s="11" t="s">
        <v>12</v>
      </c>
    </row>
    <row r="16" spans="1:6" ht="43.5" customHeight="1" x14ac:dyDescent="0.25">
      <c r="A16" s="149" t="s">
        <v>54</v>
      </c>
      <c r="B16" s="149"/>
      <c r="C16" s="149"/>
      <c r="D16" s="149"/>
      <c r="E16" s="149"/>
      <c r="F16" s="149"/>
    </row>
    <row r="17" spans="1:6" ht="53.45" customHeight="1" x14ac:dyDescent="0.25">
      <c r="A17" s="146" t="s">
        <v>30</v>
      </c>
      <c r="B17" s="146"/>
      <c r="C17" s="146"/>
      <c r="D17" s="146"/>
      <c r="E17" s="146"/>
    </row>
    <row r="18" spans="1:6" s="27" customFormat="1" ht="12.75" x14ac:dyDescent="0.2">
      <c r="A18" s="150" t="s">
        <v>55</v>
      </c>
      <c r="B18" s="150"/>
      <c r="C18" s="150"/>
      <c r="D18" s="150"/>
      <c r="E18" s="150"/>
      <c r="F18" s="150"/>
    </row>
    <row r="19" spans="1:6" x14ac:dyDescent="0.25">
      <c r="B19" s="12"/>
      <c r="C19" s="12"/>
      <c r="D19" s="13"/>
      <c r="E19" s="14"/>
    </row>
    <row r="20" spans="1:6" x14ac:dyDescent="0.25">
      <c r="A20" s="142" t="s">
        <v>31</v>
      </c>
      <c r="B20" s="142"/>
      <c r="C20" s="142"/>
      <c r="D20" s="142"/>
      <c r="E20" s="142"/>
    </row>
    <row r="21" spans="1:6" x14ac:dyDescent="0.25">
      <c r="B21" s="15"/>
      <c r="C21" s="4"/>
      <c r="D21" s="4"/>
      <c r="E21" s="4" t="s">
        <v>32</v>
      </c>
    </row>
    <row r="22" spans="1:6" ht="29.45" customHeight="1" x14ac:dyDescent="0.25">
      <c r="A22" s="147" t="s">
        <v>33</v>
      </c>
      <c r="B22" s="147"/>
      <c r="C22" s="147"/>
      <c r="D22" s="147"/>
      <c r="E22" s="16"/>
    </row>
    <row r="23" spans="1:6" x14ac:dyDescent="0.25">
      <c r="A23" s="17"/>
      <c r="B23" s="17"/>
      <c r="C23" s="17"/>
      <c r="D23" s="17"/>
      <c r="E23" s="17"/>
    </row>
    <row r="24" spans="1:6" x14ac:dyDescent="0.25">
      <c r="A24" s="148" t="s">
        <v>34</v>
      </c>
      <c r="B24" s="148"/>
      <c r="C24" s="148"/>
      <c r="D24" s="148"/>
      <c r="E24" s="148"/>
    </row>
    <row r="25" spans="1:6" ht="360" customHeight="1" x14ac:dyDescent="0.25">
      <c r="A25" s="144" t="s">
        <v>35</v>
      </c>
      <c r="B25" s="144"/>
      <c r="C25" s="144"/>
      <c r="D25" s="144"/>
      <c r="E25" s="144"/>
    </row>
  </sheetData>
  <mergeCells count="21">
    <mergeCell ref="A25:E25"/>
    <mergeCell ref="B14:C14"/>
    <mergeCell ref="B15:C15"/>
    <mergeCell ref="A17:E17"/>
    <mergeCell ref="A20:E20"/>
    <mergeCell ref="A22:D22"/>
    <mergeCell ref="A24:E24"/>
    <mergeCell ref="A16:F16"/>
    <mergeCell ref="A18:F18"/>
    <mergeCell ref="B13:C13"/>
    <mergeCell ref="A1:E1"/>
    <mergeCell ref="A3:E3"/>
    <mergeCell ref="B5:C5"/>
    <mergeCell ref="D5:E5"/>
    <mergeCell ref="B6:C6"/>
    <mergeCell ref="B7:C7"/>
    <mergeCell ref="B8:C8"/>
    <mergeCell ref="B9:C9"/>
    <mergeCell ref="B10:C10"/>
    <mergeCell ref="B11:C11"/>
    <mergeCell ref="B12:C1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F8" sqref="F8"/>
    </sheetView>
  </sheetViews>
  <sheetFormatPr baseColWidth="10" defaultRowHeight="15" x14ac:dyDescent="0.25"/>
  <cols>
    <col min="1" max="1" width="24.42578125" customWidth="1"/>
    <col min="2" max="2" width="14" customWidth="1"/>
    <col min="3" max="3" width="25.7109375" customWidth="1"/>
    <col min="4" max="4" width="33.5703125" customWidth="1"/>
  </cols>
  <sheetData>
    <row r="1" spans="1:5" ht="64.5" customHeight="1" x14ac:dyDescent="0.25">
      <c r="A1" s="140" t="s">
        <v>142</v>
      </c>
      <c r="B1" s="140"/>
      <c r="C1" s="140"/>
      <c r="D1" s="140"/>
    </row>
    <row r="2" spans="1:5" x14ac:dyDescent="0.25">
      <c r="A2" s="152" t="s">
        <v>52</v>
      </c>
      <c r="B2" s="152"/>
      <c r="C2" s="152"/>
      <c r="D2" s="152"/>
    </row>
    <row r="3" spans="1:5" x14ac:dyDescent="0.25">
      <c r="B3" s="18"/>
      <c r="C3" s="18"/>
      <c r="D3" s="18"/>
    </row>
    <row r="4" spans="1:5" x14ac:dyDescent="0.25">
      <c r="A4" s="153" t="s">
        <v>36</v>
      </c>
      <c r="B4" s="153"/>
      <c r="C4" s="153"/>
      <c r="D4" s="153"/>
    </row>
    <row r="5" spans="1:5" x14ac:dyDescent="0.25">
      <c r="A5" s="3"/>
      <c r="B5" s="3"/>
      <c r="C5" s="3"/>
      <c r="D5" s="3"/>
    </row>
    <row r="6" spans="1:5" x14ac:dyDescent="0.25">
      <c r="A6" s="154" t="s">
        <v>37</v>
      </c>
      <c r="B6" s="154"/>
      <c r="C6" s="154"/>
      <c r="D6" s="154"/>
    </row>
    <row r="7" spans="1:5" x14ac:dyDescent="0.25">
      <c r="D7" s="19"/>
    </row>
    <row r="8" spans="1:5" ht="258" customHeight="1" x14ac:dyDescent="0.25">
      <c r="A8" s="155" t="s">
        <v>38</v>
      </c>
      <c r="B8" s="155"/>
      <c r="C8" s="155"/>
      <c r="D8" s="155"/>
      <c r="E8" s="28"/>
    </row>
    <row r="9" spans="1:5" ht="7.9" customHeight="1" x14ac:dyDescent="0.25">
      <c r="A9" s="20"/>
      <c r="B9" s="20"/>
      <c r="C9" s="20"/>
      <c r="D9" s="20"/>
    </row>
    <row r="10" spans="1:5" x14ac:dyDescent="0.25">
      <c r="A10" s="151" t="s">
        <v>39</v>
      </c>
      <c r="B10" s="151"/>
      <c r="C10" s="151"/>
      <c r="D10" s="21" t="s">
        <v>53</v>
      </c>
    </row>
  </sheetData>
  <mergeCells count="6">
    <mergeCell ref="A10:C10"/>
    <mergeCell ref="A1:D1"/>
    <mergeCell ref="A2:D2"/>
    <mergeCell ref="A4:D4"/>
    <mergeCell ref="A6:D6"/>
    <mergeCell ref="A8:D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Part ferme </vt:lpstr>
      <vt:lpstr>Part optionnelle</vt:lpstr>
      <vt:lpstr>DP</vt:lpstr>
      <vt:lpstr>BPC - Taux horaires</vt:lpstr>
      <vt:lpstr>BPC - Coef peines et soins</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GOMEZ Olivier 165886</dc:creator>
  <cp:lastModifiedBy>LODDO Anais 259406</cp:lastModifiedBy>
  <dcterms:created xsi:type="dcterms:W3CDTF">2022-02-14T14:44:39Z</dcterms:created>
  <dcterms:modified xsi:type="dcterms:W3CDTF">2024-12-05T08:35:47Z</dcterms:modified>
</cp:coreProperties>
</file>